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FINAL SELECTION LIST" sheetId="1" r:id="rId1"/>
    <sheet name="FINAL MERIT LIST" sheetId="2" r:id="rId2"/>
    <sheet name="REJECTED LIST" sheetId="3" r:id="rId3"/>
  </sheets>
  <calcPr calcId="124519"/>
</workbook>
</file>

<file path=xl/calcChain.xml><?xml version="1.0" encoding="utf-8"?>
<calcChain xmlns="http://schemas.openxmlformats.org/spreadsheetml/2006/main">
  <c r="U12" i="3"/>
  <c r="S12"/>
  <c r="U11"/>
  <c r="S11"/>
  <c r="U10"/>
  <c r="S10"/>
  <c r="U9"/>
  <c r="S9"/>
  <c r="U8"/>
  <c r="U7"/>
  <c r="S7"/>
  <c r="S6"/>
  <c r="U6" s="1"/>
  <c r="U5"/>
  <c r="S5"/>
  <c r="S4"/>
  <c r="U4" s="1"/>
  <c r="U56" i="2"/>
  <c r="S56"/>
  <c r="U55"/>
  <c r="S55"/>
  <c r="U54"/>
  <c r="S54"/>
  <c r="U53"/>
  <c r="S53"/>
  <c r="U52"/>
  <c r="S52"/>
  <c r="U51"/>
  <c r="S51"/>
  <c r="U50"/>
  <c r="S50"/>
  <c r="U49"/>
  <c r="S49"/>
  <c r="U48"/>
  <c r="S48"/>
  <c r="U47"/>
  <c r="S47"/>
  <c r="U46"/>
  <c r="S46"/>
  <c r="U45"/>
  <c r="S45"/>
  <c r="U44"/>
  <c r="S44"/>
  <c r="U43"/>
  <c r="S43"/>
  <c r="U42"/>
  <c r="S42"/>
  <c r="U41"/>
  <c r="S41"/>
  <c r="U40"/>
  <c r="S40"/>
  <c r="U39"/>
  <c r="S39"/>
  <c r="U38"/>
  <c r="S38"/>
  <c r="U37"/>
  <c r="S37"/>
  <c r="U36"/>
  <c r="S36"/>
  <c r="U35"/>
  <c r="S35"/>
  <c r="U34"/>
  <c r="S34"/>
  <c r="U33"/>
  <c r="S33"/>
  <c r="U32"/>
  <c r="S32"/>
  <c r="U31"/>
  <c r="S31"/>
  <c r="U30"/>
  <c r="S30"/>
  <c r="U29"/>
  <c r="S29"/>
  <c r="U28"/>
  <c r="S28"/>
  <c r="U27"/>
  <c r="S27"/>
  <c r="U26"/>
  <c r="S26"/>
  <c r="U25"/>
  <c r="S25"/>
  <c r="U24"/>
  <c r="S24"/>
  <c r="U23"/>
  <c r="S23"/>
  <c r="U22"/>
  <c r="S22"/>
  <c r="U21"/>
  <c r="S21"/>
  <c r="U20"/>
  <c r="S20"/>
  <c r="U19"/>
  <c r="S19"/>
  <c r="U18"/>
  <c r="S18"/>
  <c r="U17"/>
  <c r="S17"/>
  <c r="U16"/>
  <c r="S16"/>
  <c r="U15"/>
  <c r="S15"/>
  <c r="U14"/>
  <c r="S14"/>
  <c r="U13"/>
  <c r="S13"/>
  <c r="U12"/>
  <c r="S12"/>
  <c r="U11"/>
  <c r="S11"/>
  <c r="U10"/>
  <c r="S10"/>
  <c r="U9"/>
  <c r="S9"/>
  <c r="U8"/>
  <c r="S8"/>
  <c r="U7"/>
  <c r="S7"/>
  <c r="U6"/>
  <c r="S6"/>
  <c r="U5"/>
  <c r="S5"/>
  <c r="U4"/>
  <c r="S4"/>
</calcChain>
</file>

<file path=xl/sharedStrings.xml><?xml version="1.0" encoding="utf-8"?>
<sst xmlns="http://schemas.openxmlformats.org/spreadsheetml/2006/main" count="671" uniqueCount="271">
  <si>
    <t xml:space="preserve">FINAL SELECTION LIST OF STAFF NURSES </t>
  </si>
  <si>
    <t>Sl.No.</t>
  </si>
  <si>
    <t>NAME OF THE CANDIDATE</t>
  </si>
  <si>
    <t>CATEGORY</t>
  </si>
  <si>
    <t xml:space="preserve">SELECTED IN </t>
  </si>
  <si>
    <t>ROSTER 
POINT</t>
  </si>
  <si>
    <t xml:space="preserve">MIDDELA SUKANYA </t>
  </si>
  <si>
    <t>BC-A</t>
  </si>
  <si>
    <t>15% open quota</t>
  </si>
  <si>
    <t>Ponnala Sumalatha</t>
  </si>
  <si>
    <t xml:space="preserve">PERKA BHARATHI </t>
  </si>
  <si>
    <t xml:space="preserve">BAHULA SAROJA </t>
  </si>
  <si>
    <t>SC</t>
  </si>
  <si>
    <t>RAMAGALLA LAXMI</t>
  </si>
  <si>
    <t>ALIGE SAVITHRI</t>
  </si>
  <si>
    <t xml:space="preserve">OC - WOMEN </t>
  </si>
  <si>
    <t>Kodoori Maheshwari</t>
  </si>
  <si>
    <t xml:space="preserve">SC-WOMEN </t>
  </si>
  <si>
    <t>MYAKALA SWAMY</t>
  </si>
  <si>
    <t>BCD</t>
  </si>
  <si>
    <t>OC</t>
  </si>
  <si>
    <t xml:space="preserve">YELDI ARUNA </t>
  </si>
  <si>
    <t xml:space="preserve">BOKURI ARUNA </t>
  </si>
  <si>
    <t>EBC</t>
  </si>
  <si>
    <t xml:space="preserve">CANDIDATE NOT  AVAILABLE </t>
  </si>
  <si>
    <t>OC-PH WOMEN</t>
  </si>
  <si>
    <t>VENKATAPURAM RAJITHA</t>
  </si>
  <si>
    <t>JATOTHU RENA</t>
  </si>
  <si>
    <t>ST</t>
  </si>
  <si>
    <t>ST-WOMEN</t>
  </si>
  <si>
    <t>Kotte Lavanya</t>
  </si>
  <si>
    <t>BC-D</t>
  </si>
  <si>
    <t xml:space="preserve">KOMALLA ARUNA </t>
  </si>
  <si>
    <t>BCB</t>
  </si>
  <si>
    <t xml:space="preserve">BC-B WOMEN </t>
  </si>
  <si>
    <t>DAYYAPU DHANAMMA</t>
  </si>
  <si>
    <t>OC-WOMEN</t>
  </si>
  <si>
    <t>Vemula Kanakaraju</t>
  </si>
  <si>
    <t>BC-C</t>
  </si>
  <si>
    <t xml:space="preserve">GANTA KARUNAKAR </t>
  </si>
  <si>
    <t>MADDURI BHAGYAMMA</t>
  </si>
  <si>
    <t>AKKALAGARI PRATHIBHA</t>
  </si>
  <si>
    <t>Nagulapallu Mounika</t>
  </si>
  <si>
    <t xml:space="preserve">BC-D WOMEN </t>
  </si>
  <si>
    <t xml:space="preserve">BC-E WOMEN </t>
  </si>
  <si>
    <t>O SANTHOSHI</t>
  </si>
  <si>
    <t>BC-B</t>
  </si>
  <si>
    <t xml:space="preserve">BODA ARUNA </t>
  </si>
  <si>
    <t>Ramindla Mounika</t>
  </si>
  <si>
    <t>MUDAVATH ANITHA</t>
  </si>
  <si>
    <t>KASAMAINA SWAMY</t>
  </si>
  <si>
    <t>SUNCHU SUVARNA</t>
  </si>
  <si>
    <t>BANDARI REKHA</t>
  </si>
  <si>
    <t>JIRRA MEGHAMALA</t>
  </si>
  <si>
    <t xml:space="preserve">OC-PH </t>
  </si>
  <si>
    <t>GADDAM SANTOSHIMATHA</t>
  </si>
  <si>
    <t xml:space="preserve">NAINI DEEPTHI </t>
  </si>
  <si>
    <t xml:space="preserve">KUSA DIVYA </t>
  </si>
  <si>
    <t xml:space="preserve">GUNDALA SWAROOPA </t>
  </si>
  <si>
    <t>sc</t>
  </si>
  <si>
    <t>Kashireddy Sravanthi</t>
  </si>
  <si>
    <t xml:space="preserve">PITLA ANJANEYULU </t>
  </si>
  <si>
    <t>Challaram Mamatha</t>
  </si>
  <si>
    <t>ABSTRACT</t>
  </si>
  <si>
    <t xml:space="preserve">OPEN QUOTA 15% </t>
  </si>
  <si>
    <t>CANDIDATES</t>
  </si>
  <si>
    <t xml:space="preserve">AS PER ROSTER POINT </t>
  </si>
  <si>
    <t xml:space="preserve">TOTAL </t>
  </si>
  <si>
    <t>Staff Nurse  Walk-In-Interview on 28/04/2021</t>
  </si>
  <si>
    <t>NO</t>
  </si>
  <si>
    <t>Candidate Name</t>
  </si>
  <si>
    <t>Father Name</t>
  </si>
  <si>
    <t>Medical
Council 
Registration</t>
  </si>
  <si>
    <t>Aadhaar Number</t>
  </si>
  <si>
    <t>Mobile</t>
  </si>
  <si>
    <t>DOB</t>
  </si>
  <si>
    <t>Gender</t>
  </si>
  <si>
    <t>Social Status</t>
  </si>
  <si>
    <t>is PH Candidate</t>
  </si>
  <si>
    <t>Local Zone</t>
  </si>
  <si>
    <t>Local District</t>
  </si>
  <si>
    <t>Qualification</t>
  </si>
  <si>
    <t>Total Marks in qualifying exam</t>
  </si>
  <si>
    <t xml:space="preserve">Obtained Marks </t>
  </si>
  <si>
    <t>% of Marks</t>
  </si>
  <si>
    <t>Year of Pass</t>
  </si>
  <si>
    <t>Each year of experience 4 marks 
(Max 20)</t>
  </si>
  <si>
    <t>Total marks</t>
  </si>
  <si>
    <t>SL.NO</t>
  </si>
  <si>
    <t>SANGAM NARESH</t>
  </si>
  <si>
    <t>03.07.1992</t>
  </si>
  <si>
    <t>F</t>
  </si>
  <si>
    <t>NL</t>
  </si>
  <si>
    <t>GNM</t>
  </si>
  <si>
    <t>Rajesh</t>
  </si>
  <si>
    <t>15.02.1992</t>
  </si>
  <si>
    <t xml:space="preserve">G RAMESH </t>
  </si>
  <si>
    <t>01.06.1990</t>
  </si>
  <si>
    <t>SDPT</t>
  </si>
  <si>
    <t xml:space="preserve">MALLAIAH </t>
  </si>
  <si>
    <t>15.06.1982</t>
  </si>
  <si>
    <t xml:space="preserve">RANGAIAH </t>
  </si>
  <si>
    <t>09.08.1991</t>
  </si>
  <si>
    <t xml:space="preserve">KOMURAIAH </t>
  </si>
  <si>
    <t>05.04.1993</t>
  </si>
  <si>
    <t>M</t>
  </si>
  <si>
    <t xml:space="preserve">MUTHAIAH </t>
  </si>
  <si>
    <t>15.05.1994</t>
  </si>
  <si>
    <t>MANNE SHIRISHA</t>
  </si>
  <si>
    <t xml:space="preserve">LACHAIAH </t>
  </si>
  <si>
    <t>18.10.1992</t>
  </si>
  <si>
    <t>NARAYANA REDDY</t>
  </si>
  <si>
    <t xml:space="preserve">7095959240
</t>
  </si>
  <si>
    <t>21.12.1986</t>
  </si>
  <si>
    <t>SATHIVADA DEEVENA</t>
  </si>
  <si>
    <t>S MALLESH</t>
  </si>
  <si>
    <t>03.09.1993</t>
  </si>
  <si>
    <t>Rajaiah</t>
  </si>
  <si>
    <t>10.06.1994</t>
  </si>
  <si>
    <t>K Balaraju</t>
  </si>
  <si>
    <t>20.08.1991</t>
  </si>
  <si>
    <t xml:space="preserve">POTHUGANTI SHALINI </t>
  </si>
  <si>
    <t>DEVADAS</t>
  </si>
  <si>
    <t>11.07.1991</t>
  </si>
  <si>
    <t>BSC NUR</t>
  </si>
  <si>
    <t>B GANESH</t>
  </si>
  <si>
    <t>20.5.1990</t>
  </si>
  <si>
    <t xml:space="preserve">DANDLA AMRUTHA </t>
  </si>
  <si>
    <t xml:space="preserve">BHARATH </t>
  </si>
  <si>
    <t>05.09.1994</t>
  </si>
  <si>
    <t xml:space="preserve">NO </t>
  </si>
  <si>
    <t>MADHAVI BANDU</t>
  </si>
  <si>
    <t>MADHUKAR</t>
  </si>
  <si>
    <t>19.06.1987</t>
  </si>
  <si>
    <t xml:space="preserve">CHINTHALGATTU SANDHYA RANI </t>
  </si>
  <si>
    <t xml:space="preserve">JEEVAN </t>
  </si>
  <si>
    <t>26.01.1996</t>
  </si>
  <si>
    <t>V Boomaiah</t>
  </si>
  <si>
    <t>20.06.1998</t>
  </si>
  <si>
    <t xml:space="preserve">ISTHARI </t>
  </si>
  <si>
    <t>09.07.1995</t>
  </si>
  <si>
    <t xml:space="preserve">ILAIAH </t>
  </si>
  <si>
    <t xml:space="preserve">6304760590
</t>
  </si>
  <si>
    <t>15.07.1994</t>
  </si>
  <si>
    <t>Kavampally Swathi</t>
  </si>
  <si>
    <t>Lachaiah</t>
  </si>
  <si>
    <t>20.06.1997</t>
  </si>
  <si>
    <t>Pakalapati Sumithra</t>
  </si>
  <si>
    <t>Dharma Rao</t>
  </si>
  <si>
    <t>11.08.1989</t>
  </si>
  <si>
    <t xml:space="preserve">MUKKA SWAPNA </t>
  </si>
  <si>
    <t xml:space="preserve">MUKKA </t>
  </si>
  <si>
    <t>04.03.1992</t>
  </si>
  <si>
    <t>Venkatramulu</t>
  </si>
  <si>
    <t>22.03.1991</t>
  </si>
  <si>
    <t>RAMCHANDRAM</t>
  </si>
  <si>
    <t>27.07.1995</t>
  </si>
  <si>
    <t>GADDAM SWATHI</t>
  </si>
  <si>
    <t xml:space="preserve">SAMBAIAH </t>
  </si>
  <si>
    <t>06.12.1983</t>
  </si>
  <si>
    <t>LOKA SWAROOPA</t>
  </si>
  <si>
    <t>29.06.1986</t>
  </si>
  <si>
    <t xml:space="preserve">PRAKASH </t>
  </si>
  <si>
    <t>19.04.1995</t>
  </si>
  <si>
    <t>SRIKANTH</t>
  </si>
  <si>
    <t>10.02.1991</t>
  </si>
  <si>
    <t xml:space="preserve">GANESH </t>
  </si>
  <si>
    <t>05.06.1998</t>
  </si>
  <si>
    <t>PALLE ROJA</t>
  </si>
  <si>
    <t xml:space="preserve">MADHURAIAH </t>
  </si>
  <si>
    <t>23.12.1989</t>
  </si>
  <si>
    <t>Narsimhulu</t>
  </si>
  <si>
    <t>18.05.1996</t>
  </si>
  <si>
    <t xml:space="preserve">YELLAIAH </t>
  </si>
  <si>
    <t>06.03.1993</t>
  </si>
  <si>
    <t>Arravelli Kalyan kumar</t>
  </si>
  <si>
    <t>A Srinivas</t>
  </si>
  <si>
    <t>12.02.1999</t>
  </si>
  <si>
    <t xml:space="preserve">SRISAILAM </t>
  </si>
  <si>
    <t>02.06.1999</t>
  </si>
  <si>
    <t>NEEREDI SUNAYANA</t>
  </si>
  <si>
    <t>RAJU</t>
  </si>
  <si>
    <t>31.10.1997</t>
  </si>
  <si>
    <t>BODA DURGAIAH</t>
  </si>
  <si>
    <t xml:space="preserve">9014119219
</t>
  </si>
  <si>
    <t>07.02.1993</t>
  </si>
  <si>
    <t xml:space="preserve">SUNCHU BALRAJ </t>
  </si>
  <si>
    <t>30.03.1990</t>
  </si>
  <si>
    <t>Laxmaiah</t>
  </si>
  <si>
    <t>25.06.1987</t>
  </si>
  <si>
    <t xml:space="preserve">DUBBARAJAIAH </t>
  </si>
  <si>
    <t>16.12.1998</t>
  </si>
  <si>
    <t>JIRRA NARSIMULU</t>
  </si>
  <si>
    <t>20.10.1997</t>
  </si>
  <si>
    <t xml:space="preserve">PERMAIAH </t>
  </si>
  <si>
    <t>28.07.1984</t>
  </si>
  <si>
    <t>30.10.1997</t>
  </si>
  <si>
    <t>VITTAL</t>
  </si>
  <si>
    <t>30.06.1998</t>
  </si>
  <si>
    <t>MDK</t>
  </si>
  <si>
    <t>RAVI</t>
  </si>
  <si>
    <t>25.08.1996</t>
  </si>
  <si>
    <t>G PARSHAIAH</t>
  </si>
  <si>
    <t>16.05.1994</t>
  </si>
  <si>
    <t>MEDK</t>
  </si>
  <si>
    <t xml:space="preserve">DEVASOTH GOPAL </t>
  </si>
  <si>
    <t xml:space="preserve">MOHAN </t>
  </si>
  <si>
    <t>16.06.1997</t>
  </si>
  <si>
    <t>Venkatreddy</t>
  </si>
  <si>
    <t>-</t>
  </si>
  <si>
    <t>10.06.1989</t>
  </si>
  <si>
    <t>Yadhava Reddy</t>
  </si>
  <si>
    <t>1.1.1986</t>
  </si>
  <si>
    <t>Mathangi Pushpa</t>
  </si>
  <si>
    <t>Rayamallu</t>
  </si>
  <si>
    <t>10.04.1995</t>
  </si>
  <si>
    <t>DEVENDER MANGALARAPU</t>
  </si>
  <si>
    <t>HANMAIAH M</t>
  </si>
  <si>
    <t>10 2018</t>
  </si>
  <si>
    <t>22.07.1983</t>
  </si>
  <si>
    <t>RAMULU</t>
  </si>
  <si>
    <t>02.05.1997</t>
  </si>
  <si>
    <t>BSc NUR</t>
  </si>
  <si>
    <t xml:space="preserve">KARRE KAVITHA </t>
  </si>
  <si>
    <t xml:space="preserve">KARRE LINGAIAH </t>
  </si>
  <si>
    <t>3876/2352016</t>
  </si>
  <si>
    <t xml:space="preserve">9381755315
</t>
  </si>
  <si>
    <t>12.01.1989</t>
  </si>
  <si>
    <t>REMARKS</t>
  </si>
  <si>
    <t>PDIGA POOJITHA</t>
  </si>
  <si>
    <t>P SATTAIAH</t>
  </si>
  <si>
    <t>19XXFCC00639/TSPMB/2019</t>
  </si>
  <si>
    <t>04.02.1998</t>
  </si>
  <si>
    <t>MPHA(F)</t>
  </si>
  <si>
    <t xml:space="preserve">MPHA(F) </t>
  </si>
  <si>
    <t>Baitha Lavanya</t>
  </si>
  <si>
    <t>B Lingam</t>
  </si>
  <si>
    <t>18XXFCC0220/TSPMB</t>
  </si>
  <si>
    <t>10.02.1998</t>
  </si>
  <si>
    <t>No</t>
  </si>
  <si>
    <t>GUNDELLI MANJULA</t>
  </si>
  <si>
    <t>MYSAIAH</t>
  </si>
  <si>
    <t>02.08.1994</t>
  </si>
  <si>
    <t>MPHW</t>
  </si>
  <si>
    <t xml:space="preserve">DUBBA MAMATHA </t>
  </si>
  <si>
    <t>DUBBA MALLESHAM</t>
  </si>
  <si>
    <t>BSC DEGREE</t>
  </si>
  <si>
    <t>CERTIFICATE 
NOT ENCLOSED</t>
  </si>
  <si>
    <t>Mohd.Sharifuddin</t>
  </si>
  <si>
    <t>Mohd.Qadeeruddin</t>
  </si>
  <si>
    <t>12.06.1993</t>
  </si>
  <si>
    <t>BC-E</t>
  </si>
  <si>
    <t>BSC</t>
  </si>
  <si>
    <t>sundu Bhagyalaxmi</t>
  </si>
  <si>
    <t>Sundu Yellaiah</t>
  </si>
  <si>
    <t>6.1.1994</t>
  </si>
  <si>
    <t>Arupula Rajeshwari</t>
  </si>
  <si>
    <t>Yellaiah</t>
  </si>
  <si>
    <t>14xxFCC02803/TSPMB</t>
  </si>
  <si>
    <t>08.07.1995</t>
  </si>
  <si>
    <t>ANM</t>
  </si>
  <si>
    <t>Lakakkula Sravani</t>
  </si>
  <si>
    <t>Sagar</t>
  </si>
  <si>
    <t>19.12.1996</t>
  </si>
  <si>
    <t>BODANAPURAM ARUNA</t>
  </si>
  <si>
    <t xml:space="preserve">KANAKAIAH </t>
  </si>
  <si>
    <t>21.07.2000</t>
  </si>
  <si>
    <t>Note:</t>
  </si>
  <si>
    <t>The Candidates should report for duty by 1st May, 2021 evening 5 PM. If they fail to join it is presumed</t>
  </si>
  <si>
    <t>that they are not interested and the vacancy will be filled from the waiting list.</t>
  </si>
  <si>
    <t>DIRECTOR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</si>
</sst>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;[Red]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  <font>
      <b/>
      <i/>
      <sz val="12"/>
      <color theme="1"/>
      <name val="Bookman Old Style"/>
      <family val="1"/>
    </font>
    <font>
      <sz val="9"/>
      <name val="Arial Unicode MS"/>
      <family val="2"/>
    </font>
    <font>
      <b/>
      <sz val="9"/>
      <name val="Arial Unicode MS"/>
      <family val="2"/>
    </font>
    <font>
      <u/>
      <sz val="12"/>
      <color theme="1"/>
      <name val="Cambria"/>
      <family val="1"/>
      <scheme val="major"/>
    </font>
    <font>
      <b/>
      <sz val="10"/>
      <color theme="1"/>
      <name val="Arial Unicode MS"/>
      <family val="2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sz val="8"/>
      <name val="Arial Unicode MS"/>
      <family val="2"/>
    </font>
    <font>
      <sz val="11"/>
      <name val="Calibri"/>
      <family val="2"/>
      <scheme val="minor"/>
    </font>
    <font>
      <sz val="9"/>
      <color theme="0"/>
      <name val="Arial Unicode MS"/>
      <family val="2"/>
    </font>
    <font>
      <sz val="9"/>
      <color theme="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5" fontId="14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/>
    <xf numFmtId="165" fontId="17" fillId="2" borderId="1" xfId="0" applyNumberFormat="1" applyFont="1" applyFill="1" applyBorder="1" applyAlignment="1"/>
    <xf numFmtId="0" fontId="0" fillId="2" borderId="0" xfId="0" applyFill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9" fillId="2" borderId="1" xfId="0" applyFont="1" applyFill="1" applyBorder="1"/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N2" sqref="N2"/>
    </sheetView>
  </sheetViews>
  <sheetFormatPr defaultRowHeight="15"/>
  <cols>
    <col min="2" max="2" width="39.7109375" bestFit="1" customWidth="1"/>
    <col min="3" max="3" width="15.28515625" bestFit="1" customWidth="1"/>
    <col min="4" max="4" width="19.7109375" bestFit="1" customWidth="1"/>
    <col min="5" max="5" width="19.42578125" bestFit="1" customWidth="1"/>
  </cols>
  <sheetData>
    <row r="1" spans="1:5">
      <c r="A1" s="1"/>
      <c r="C1" s="1"/>
    </row>
    <row r="2" spans="1:5" ht="21">
      <c r="A2" s="55" t="s">
        <v>0</v>
      </c>
      <c r="B2" s="55"/>
      <c r="C2" s="55"/>
      <c r="D2" s="55"/>
      <c r="E2" s="55"/>
    </row>
    <row r="3" spans="1:5" ht="31.5">
      <c r="A3" s="2" t="s">
        <v>1</v>
      </c>
      <c r="B3" s="3" t="s">
        <v>2</v>
      </c>
      <c r="C3" s="2" t="s">
        <v>3</v>
      </c>
      <c r="D3" s="4" t="s">
        <v>4</v>
      </c>
      <c r="E3" s="4" t="s">
        <v>5</v>
      </c>
    </row>
    <row r="4" spans="1:5" ht="15.75">
      <c r="A4" s="5">
        <v>1</v>
      </c>
      <c r="B4" s="6" t="s">
        <v>6</v>
      </c>
      <c r="C4" s="7" t="s">
        <v>7</v>
      </c>
      <c r="D4" s="8" t="s">
        <v>8</v>
      </c>
      <c r="E4" s="8"/>
    </row>
    <row r="5" spans="1:5" ht="15.75">
      <c r="A5" s="5">
        <v>2</v>
      </c>
      <c r="B5" s="6" t="s">
        <v>9</v>
      </c>
      <c r="C5" s="7"/>
      <c r="D5" s="8" t="s">
        <v>8</v>
      </c>
      <c r="E5" s="8"/>
    </row>
    <row r="6" spans="1:5" ht="15.75">
      <c r="A6" s="5">
        <v>3</v>
      </c>
      <c r="B6" s="6" t="s">
        <v>10</v>
      </c>
      <c r="C6" s="7"/>
      <c r="D6" s="8" t="s">
        <v>8</v>
      </c>
      <c r="E6" s="8"/>
    </row>
    <row r="7" spans="1:5" ht="15.75">
      <c r="A7" s="5">
        <v>4</v>
      </c>
      <c r="B7" s="6" t="s">
        <v>11</v>
      </c>
      <c r="C7" s="7" t="s">
        <v>12</v>
      </c>
      <c r="D7" s="8" t="s">
        <v>8</v>
      </c>
      <c r="E7" s="8"/>
    </row>
    <row r="8" spans="1:5" ht="15.75">
      <c r="A8" s="5">
        <v>5</v>
      </c>
      <c r="B8" s="6" t="s">
        <v>13</v>
      </c>
      <c r="C8" s="7"/>
      <c r="D8" s="8" t="s">
        <v>8</v>
      </c>
      <c r="E8" s="8"/>
    </row>
    <row r="9" spans="1:5" ht="15.75">
      <c r="A9" s="5">
        <v>6</v>
      </c>
      <c r="B9" s="6" t="s">
        <v>14</v>
      </c>
      <c r="C9" s="7"/>
      <c r="D9" s="8"/>
      <c r="E9" s="8" t="s">
        <v>15</v>
      </c>
    </row>
    <row r="10" spans="1:5" ht="15.75">
      <c r="A10" s="5">
        <v>7</v>
      </c>
      <c r="B10" s="6" t="s">
        <v>16</v>
      </c>
      <c r="C10" s="7" t="s">
        <v>12</v>
      </c>
      <c r="D10" s="7"/>
      <c r="E10" s="8" t="s">
        <v>17</v>
      </c>
    </row>
    <row r="11" spans="1:5" ht="15.75">
      <c r="A11" s="5">
        <v>8</v>
      </c>
      <c r="B11" s="6" t="s">
        <v>18</v>
      </c>
      <c r="C11" s="7" t="s">
        <v>19</v>
      </c>
      <c r="D11" s="7"/>
      <c r="E11" s="8" t="s">
        <v>20</v>
      </c>
    </row>
    <row r="12" spans="1:5" ht="15.75">
      <c r="A12" s="5">
        <v>9</v>
      </c>
      <c r="B12" s="6" t="s">
        <v>21</v>
      </c>
      <c r="C12" s="7" t="s">
        <v>7</v>
      </c>
      <c r="D12" s="7"/>
      <c r="E12" s="8" t="s">
        <v>7</v>
      </c>
    </row>
    <row r="13" spans="1:5" ht="15.75">
      <c r="A13" s="5">
        <v>10</v>
      </c>
      <c r="B13" s="6" t="s">
        <v>22</v>
      </c>
      <c r="C13" s="7" t="s">
        <v>23</v>
      </c>
      <c r="D13" s="7"/>
      <c r="E13" s="8" t="s">
        <v>20</v>
      </c>
    </row>
    <row r="14" spans="1:5" ht="15.75">
      <c r="A14" s="5">
        <v>11</v>
      </c>
      <c r="B14" s="9" t="s">
        <v>24</v>
      </c>
      <c r="C14" s="5"/>
      <c r="D14" s="8"/>
      <c r="E14" s="8" t="s">
        <v>25</v>
      </c>
    </row>
    <row r="15" spans="1:5" ht="15.75">
      <c r="A15" s="5">
        <v>12</v>
      </c>
      <c r="B15" s="6" t="s">
        <v>26</v>
      </c>
      <c r="C15" s="7" t="s">
        <v>12</v>
      </c>
      <c r="D15" s="8"/>
      <c r="E15" s="8" t="s">
        <v>12</v>
      </c>
    </row>
    <row r="16" spans="1:5" ht="15.75">
      <c r="A16" s="5">
        <v>13</v>
      </c>
      <c r="B16" s="6" t="s">
        <v>27</v>
      </c>
      <c r="C16" s="7" t="s">
        <v>28</v>
      </c>
      <c r="D16" s="7"/>
      <c r="E16" s="8" t="s">
        <v>29</v>
      </c>
    </row>
    <row r="17" spans="1:5" ht="15.75">
      <c r="A17" s="5">
        <v>14</v>
      </c>
      <c r="B17" s="6" t="s">
        <v>30</v>
      </c>
      <c r="C17" s="7" t="s">
        <v>31</v>
      </c>
      <c r="D17" s="7"/>
      <c r="E17" s="8" t="s">
        <v>20</v>
      </c>
    </row>
    <row r="18" spans="1:5" ht="15.75">
      <c r="A18" s="5">
        <v>15</v>
      </c>
      <c r="B18" s="6" t="s">
        <v>32</v>
      </c>
      <c r="C18" s="7" t="s">
        <v>33</v>
      </c>
      <c r="D18" s="7"/>
      <c r="E18" s="8" t="s">
        <v>34</v>
      </c>
    </row>
    <row r="19" spans="1:5" ht="15.75">
      <c r="A19" s="5">
        <v>16</v>
      </c>
      <c r="B19" s="6" t="s">
        <v>26</v>
      </c>
      <c r="C19" s="7" t="s">
        <v>12</v>
      </c>
      <c r="D19" s="7"/>
      <c r="E19" s="8" t="s">
        <v>20</v>
      </c>
    </row>
    <row r="20" spans="1:5" ht="15.75">
      <c r="A20" s="5">
        <v>17</v>
      </c>
      <c r="B20" s="6" t="s">
        <v>35</v>
      </c>
      <c r="C20" s="7"/>
      <c r="D20" s="7"/>
      <c r="E20" s="8" t="s">
        <v>36</v>
      </c>
    </row>
    <row r="21" spans="1:5" ht="15.75">
      <c r="A21" s="5">
        <v>18</v>
      </c>
      <c r="B21" s="6" t="s">
        <v>37</v>
      </c>
      <c r="C21" s="7" t="s">
        <v>12</v>
      </c>
      <c r="D21" s="7"/>
      <c r="E21" s="8" t="s">
        <v>20</v>
      </c>
    </row>
    <row r="22" spans="1:5" ht="15.75">
      <c r="A22" s="5">
        <v>19</v>
      </c>
      <c r="B22" s="9" t="s">
        <v>24</v>
      </c>
      <c r="C22" s="5"/>
      <c r="D22" s="8"/>
      <c r="E22" s="8" t="s">
        <v>38</v>
      </c>
    </row>
    <row r="23" spans="1:5" ht="15.75">
      <c r="A23" s="5">
        <v>20</v>
      </c>
      <c r="B23" s="6" t="s">
        <v>39</v>
      </c>
      <c r="C23" s="7" t="s">
        <v>19</v>
      </c>
      <c r="D23" s="7"/>
      <c r="E23" s="8" t="s">
        <v>20</v>
      </c>
    </row>
    <row r="24" spans="1:5" ht="15.75">
      <c r="A24" s="5">
        <v>21</v>
      </c>
      <c r="B24" s="6" t="s">
        <v>40</v>
      </c>
      <c r="C24" s="7" t="s">
        <v>12</v>
      </c>
      <c r="D24" s="7"/>
      <c r="E24" s="8" t="s">
        <v>12</v>
      </c>
    </row>
    <row r="25" spans="1:5" ht="15.75">
      <c r="A25" s="5">
        <v>22</v>
      </c>
      <c r="B25" s="6" t="s">
        <v>41</v>
      </c>
      <c r="C25" s="7"/>
      <c r="D25" s="7"/>
      <c r="E25" s="8" t="s">
        <v>36</v>
      </c>
    </row>
    <row r="26" spans="1:5" ht="15.75">
      <c r="A26" s="5">
        <v>23</v>
      </c>
      <c r="B26" s="6" t="s">
        <v>42</v>
      </c>
      <c r="C26" s="7" t="s">
        <v>31</v>
      </c>
      <c r="D26" s="7"/>
      <c r="E26" s="8" t="s">
        <v>43</v>
      </c>
    </row>
    <row r="27" spans="1:5" ht="15.75">
      <c r="A27" s="5">
        <v>24</v>
      </c>
      <c r="B27" s="9" t="s">
        <v>24</v>
      </c>
      <c r="C27" s="5"/>
      <c r="D27" s="8"/>
      <c r="E27" s="8" t="s">
        <v>44</v>
      </c>
    </row>
    <row r="28" spans="1:5" ht="15.75">
      <c r="A28" s="5">
        <v>25</v>
      </c>
      <c r="B28" s="9" t="s">
        <v>24</v>
      </c>
      <c r="C28" s="5"/>
      <c r="D28" s="8"/>
      <c r="E28" s="8" t="s">
        <v>7</v>
      </c>
    </row>
    <row r="29" spans="1:5" ht="15.75">
      <c r="A29" s="5">
        <v>26</v>
      </c>
      <c r="B29" s="6" t="s">
        <v>45</v>
      </c>
      <c r="C29" s="7" t="s">
        <v>46</v>
      </c>
      <c r="D29" s="7"/>
      <c r="E29" s="8" t="s">
        <v>20</v>
      </c>
    </row>
    <row r="30" spans="1:5" ht="15.75">
      <c r="A30" s="5">
        <v>27</v>
      </c>
      <c r="B30" s="10" t="s">
        <v>47</v>
      </c>
      <c r="C30" s="11" t="s">
        <v>12</v>
      </c>
      <c r="D30" s="11"/>
      <c r="E30" s="8" t="s">
        <v>17</v>
      </c>
    </row>
    <row r="31" spans="1:5" ht="15.75">
      <c r="A31" s="5">
        <v>28</v>
      </c>
      <c r="B31" s="6" t="s">
        <v>48</v>
      </c>
      <c r="C31" s="7"/>
      <c r="D31" s="7"/>
      <c r="E31" s="8" t="s">
        <v>36</v>
      </c>
    </row>
    <row r="32" spans="1:5" ht="15.75">
      <c r="A32" s="5">
        <v>29</v>
      </c>
      <c r="B32" s="9" t="s">
        <v>24</v>
      </c>
      <c r="C32" s="5"/>
      <c r="D32" s="8"/>
      <c r="E32" s="8" t="s">
        <v>46</v>
      </c>
    </row>
    <row r="33" spans="1:5" ht="15.75">
      <c r="A33" s="5">
        <v>30</v>
      </c>
      <c r="B33" s="6" t="s">
        <v>49</v>
      </c>
      <c r="C33" s="7" t="s">
        <v>28</v>
      </c>
      <c r="D33" s="7"/>
      <c r="E33" s="8" t="s">
        <v>28</v>
      </c>
    </row>
    <row r="34" spans="1:5" ht="15.75">
      <c r="A34" s="5">
        <v>31</v>
      </c>
      <c r="B34" s="6" t="s">
        <v>50</v>
      </c>
      <c r="C34" s="7" t="s">
        <v>19</v>
      </c>
      <c r="D34" s="7"/>
      <c r="E34" s="8" t="s">
        <v>20</v>
      </c>
    </row>
    <row r="35" spans="1:5" ht="15.75">
      <c r="A35" s="5">
        <v>32</v>
      </c>
      <c r="B35" s="6" t="s">
        <v>51</v>
      </c>
      <c r="C35" s="7" t="s">
        <v>12</v>
      </c>
      <c r="D35" s="7"/>
      <c r="E35" s="8" t="s">
        <v>12</v>
      </c>
    </row>
    <row r="36" spans="1:5" ht="15.75">
      <c r="A36" s="5">
        <v>33</v>
      </c>
      <c r="B36" s="6" t="s">
        <v>52</v>
      </c>
      <c r="C36" s="7"/>
      <c r="D36" s="7"/>
      <c r="E36" s="8" t="s">
        <v>20</v>
      </c>
    </row>
    <row r="37" spans="1:5" ht="15.75">
      <c r="A37" s="5">
        <v>34</v>
      </c>
      <c r="B37" s="9" t="s">
        <v>24</v>
      </c>
      <c r="C37" s="5"/>
      <c r="D37" s="8"/>
      <c r="E37" s="8" t="s">
        <v>7</v>
      </c>
    </row>
    <row r="38" spans="1:5" ht="15.75">
      <c r="A38" s="5">
        <v>35</v>
      </c>
      <c r="B38" s="10" t="s">
        <v>53</v>
      </c>
      <c r="C38" s="11" t="s">
        <v>31</v>
      </c>
      <c r="D38" s="11"/>
      <c r="E38" s="8" t="s">
        <v>36</v>
      </c>
    </row>
    <row r="39" spans="1:5" ht="15.75">
      <c r="A39" s="5">
        <v>36</v>
      </c>
      <c r="B39" s="9" t="s">
        <v>24</v>
      </c>
      <c r="C39" s="5"/>
      <c r="D39" s="8"/>
      <c r="E39" s="8" t="s">
        <v>54</v>
      </c>
    </row>
    <row r="40" spans="1:5" ht="15.75">
      <c r="A40" s="5">
        <v>37</v>
      </c>
      <c r="B40" s="6" t="s">
        <v>55</v>
      </c>
      <c r="C40" s="7" t="s">
        <v>12</v>
      </c>
      <c r="D40" s="7"/>
      <c r="E40" s="8" t="s">
        <v>20</v>
      </c>
    </row>
    <row r="41" spans="1:5" ht="15.75">
      <c r="A41" s="5">
        <v>38</v>
      </c>
      <c r="B41" s="9" t="s">
        <v>24</v>
      </c>
      <c r="C41" s="5"/>
      <c r="D41" s="8"/>
      <c r="E41" s="8" t="s">
        <v>28</v>
      </c>
    </row>
    <row r="42" spans="1:5" ht="15.75">
      <c r="A42" s="5">
        <v>39</v>
      </c>
      <c r="B42" s="6" t="s">
        <v>56</v>
      </c>
      <c r="C42" s="7" t="s">
        <v>12</v>
      </c>
      <c r="D42" s="7"/>
      <c r="E42" s="8" t="s">
        <v>36</v>
      </c>
    </row>
    <row r="43" spans="1:5" ht="15.75">
      <c r="A43" s="5">
        <v>40</v>
      </c>
      <c r="B43" s="9" t="s">
        <v>24</v>
      </c>
      <c r="C43" s="5"/>
      <c r="D43" s="8"/>
      <c r="E43" s="8" t="s">
        <v>46</v>
      </c>
    </row>
    <row r="44" spans="1:5" ht="15.75">
      <c r="A44" s="5">
        <v>41</v>
      </c>
      <c r="B44" s="6" t="s">
        <v>57</v>
      </c>
      <c r="C44" s="7" t="s">
        <v>12</v>
      </c>
      <c r="D44" s="7"/>
      <c r="E44" s="8" t="s">
        <v>20</v>
      </c>
    </row>
    <row r="45" spans="1:5" ht="15.75">
      <c r="A45" s="5">
        <v>42</v>
      </c>
      <c r="B45" s="6" t="s">
        <v>58</v>
      </c>
      <c r="C45" s="7" t="s">
        <v>59</v>
      </c>
      <c r="D45" s="7"/>
      <c r="E45" s="8" t="s">
        <v>20</v>
      </c>
    </row>
    <row r="46" spans="1:5" ht="15.75">
      <c r="A46" s="5">
        <v>43</v>
      </c>
      <c r="B46" s="6" t="s">
        <v>60</v>
      </c>
      <c r="C46" s="7"/>
      <c r="D46" s="7"/>
      <c r="E46" s="12" t="s">
        <v>36</v>
      </c>
    </row>
    <row r="47" spans="1:5" ht="15.75">
      <c r="A47" s="5">
        <v>44</v>
      </c>
      <c r="B47" s="6" t="s">
        <v>61</v>
      </c>
      <c r="C47" s="7" t="s">
        <v>31</v>
      </c>
      <c r="D47" s="7"/>
      <c r="E47" s="12" t="s">
        <v>31</v>
      </c>
    </row>
    <row r="48" spans="1:5" ht="15.75">
      <c r="A48" s="5">
        <v>45</v>
      </c>
      <c r="B48" s="6" t="s">
        <v>62</v>
      </c>
      <c r="C48" s="7"/>
      <c r="D48" s="7"/>
      <c r="E48" s="12" t="s">
        <v>20</v>
      </c>
    </row>
    <row r="49" spans="1:5">
      <c r="A49" s="1"/>
      <c r="C49" s="1"/>
    </row>
    <row r="50" spans="1:5">
      <c r="A50" s="1"/>
      <c r="C50" s="1"/>
    </row>
    <row r="51" spans="1:5">
      <c r="A51" s="1"/>
      <c r="B51" s="56" t="s">
        <v>63</v>
      </c>
      <c r="C51" s="57"/>
      <c r="D51" s="58"/>
    </row>
    <row r="52" spans="1:5">
      <c r="A52" s="1"/>
      <c r="B52" s="13" t="s">
        <v>64</v>
      </c>
      <c r="C52" s="14">
        <v>5</v>
      </c>
      <c r="D52" s="13" t="s">
        <v>65</v>
      </c>
    </row>
    <row r="53" spans="1:5">
      <c r="A53" s="1"/>
      <c r="B53" s="13" t="s">
        <v>66</v>
      </c>
      <c r="C53" s="14">
        <v>31</v>
      </c>
      <c r="D53" s="13" t="s">
        <v>65</v>
      </c>
    </row>
    <row r="54" spans="1:5">
      <c r="A54" s="1"/>
      <c r="B54" s="13"/>
      <c r="C54" s="14"/>
      <c r="D54" s="13"/>
    </row>
    <row r="55" spans="1:5">
      <c r="A55" s="1"/>
      <c r="B55" s="15" t="s">
        <v>67</v>
      </c>
      <c r="C55" s="16">
        <v>36</v>
      </c>
      <c r="D55" s="15" t="s">
        <v>65</v>
      </c>
    </row>
    <row r="57" spans="1:5">
      <c r="A57" t="s">
        <v>267</v>
      </c>
      <c r="B57" s="59" t="s">
        <v>268</v>
      </c>
      <c r="C57" s="59"/>
      <c r="D57" s="59"/>
      <c r="E57" s="59"/>
    </row>
    <row r="58" spans="1:5">
      <c r="B58" s="59" t="s">
        <v>269</v>
      </c>
      <c r="C58" s="59"/>
      <c r="D58" s="59"/>
      <c r="E58" s="59"/>
    </row>
    <row r="60" spans="1:5">
      <c r="E60" t="s">
        <v>270</v>
      </c>
    </row>
  </sheetData>
  <mergeCells count="4">
    <mergeCell ref="A2:E2"/>
    <mergeCell ref="B51:D51"/>
    <mergeCell ref="B57:E57"/>
    <mergeCell ref="B58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opLeftCell="D1" workbookViewId="0">
      <selection activeCell="H4" sqref="H3:H4"/>
    </sheetView>
  </sheetViews>
  <sheetFormatPr defaultRowHeight="15"/>
  <cols>
    <col min="3" max="3" width="30" bestFit="1" customWidth="1"/>
    <col min="4" max="4" width="17.42578125" bestFit="1" customWidth="1"/>
    <col min="6" max="6" width="13.140625" bestFit="1" customWidth="1"/>
    <col min="7" max="7" width="12.7109375" bestFit="1" customWidth="1"/>
  </cols>
  <sheetData>
    <row r="1" spans="1:21" ht="15.75">
      <c r="B1" s="60" t="s">
        <v>68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75">
      <c r="B2" s="17" t="s">
        <v>69</v>
      </c>
      <c r="C2" s="18" t="s">
        <v>70</v>
      </c>
      <c r="D2" s="18" t="s">
        <v>71</v>
      </c>
      <c r="E2" s="19" t="s">
        <v>72</v>
      </c>
      <c r="F2" s="20" t="s">
        <v>73</v>
      </c>
      <c r="G2" s="21" t="s">
        <v>74</v>
      </c>
      <c r="H2" s="17" t="s">
        <v>75</v>
      </c>
      <c r="I2" s="22" t="s">
        <v>76</v>
      </c>
      <c r="J2" s="22" t="s">
        <v>77</v>
      </c>
      <c r="K2" s="22" t="s">
        <v>78</v>
      </c>
      <c r="L2" s="22" t="s">
        <v>79</v>
      </c>
      <c r="M2" s="22" t="s">
        <v>80</v>
      </c>
      <c r="N2" s="22" t="s">
        <v>81</v>
      </c>
      <c r="O2" s="22" t="s">
        <v>82</v>
      </c>
      <c r="P2" s="22" t="s">
        <v>83</v>
      </c>
      <c r="Q2" s="23" t="s">
        <v>84</v>
      </c>
      <c r="R2" s="22" t="s">
        <v>85</v>
      </c>
      <c r="S2" s="23">
        <v>0.8</v>
      </c>
      <c r="T2" s="24" t="s">
        <v>86</v>
      </c>
      <c r="U2" s="22" t="s">
        <v>87</v>
      </c>
    </row>
    <row r="3" spans="1:21">
      <c r="A3" t="s">
        <v>88</v>
      </c>
      <c r="B3" s="25">
        <v>1</v>
      </c>
      <c r="C3" s="26">
        <v>2</v>
      </c>
      <c r="D3" s="26">
        <v>3</v>
      </c>
      <c r="E3" s="27">
        <v>4</v>
      </c>
      <c r="F3" s="28">
        <v>5</v>
      </c>
      <c r="G3" s="29">
        <v>6</v>
      </c>
      <c r="H3" s="29">
        <v>7</v>
      </c>
      <c r="I3" s="29"/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30">
        <v>15</v>
      </c>
      <c r="R3" s="25">
        <v>16</v>
      </c>
      <c r="S3" s="30"/>
      <c r="T3" s="25">
        <v>17</v>
      </c>
      <c r="U3" s="25">
        <v>18</v>
      </c>
    </row>
    <row r="4" spans="1:21">
      <c r="A4" s="31">
        <v>1</v>
      </c>
      <c r="B4" s="32">
        <v>28</v>
      </c>
      <c r="C4" s="6" t="s">
        <v>6</v>
      </c>
      <c r="D4" s="6" t="s">
        <v>89</v>
      </c>
      <c r="E4" s="33">
        <v>148468</v>
      </c>
      <c r="F4" s="34">
        <v>486096421233</v>
      </c>
      <c r="G4" s="35">
        <v>8897028018</v>
      </c>
      <c r="H4" s="32" t="s">
        <v>90</v>
      </c>
      <c r="I4" s="32" t="s">
        <v>91</v>
      </c>
      <c r="J4" s="7" t="s">
        <v>7</v>
      </c>
      <c r="K4" s="32" t="s">
        <v>69</v>
      </c>
      <c r="L4" s="32">
        <v>6</v>
      </c>
      <c r="M4" s="7" t="s">
        <v>92</v>
      </c>
      <c r="N4" s="32" t="s">
        <v>93</v>
      </c>
      <c r="O4" s="32">
        <v>1900</v>
      </c>
      <c r="P4" s="32">
        <v>1507</v>
      </c>
      <c r="Q4" s="36">
        <v>79.315789473684205</v>
      </c>
      <c r="R4" s="32">
        <v>2013</v>
      </c>
      <c r="S4" s="37">
        <f t="shared" ref="S4:S35" si="0">Q4*80/100</f>
        <v>63.452631578947368</v>
      </c>
      <c r="T4" s="38">
        <v>14</v>
      </c>
      <c r="U4" s="39">
        <f t="shared" ref="U4:U35" si="1">S4+T4</f>
        <v>77.452631578947376</v>
      </c>
    </row>
    <row r="5" spans="1:21">
      <c r="A5" s="40">
        <v>2</v>
      </c>
      <c r="B5" s="32">
        <v>61</v>
      </c>
      <c r="C5" s="6" t="s">
        <v>9</v>
      </c>
      <c r="D5" s="6" t="s">
        <v>94</v>
      </c>
      <c r="E5" s="33">
        <v>2249</v>
      </c>
      <c r="F5" s="34">
        <v>835520029325</v>
      </c>
      <c r="G5" s="35">
        <v>7036718395</v>
      </c>
      <c r="H5" s="41" t="s">
        <v>95</v>
      </c>
      <c r="I5" s="42" t="s">
        <v>91</v>
      </c>
      <c r="J5" s="7"/>
      <c r="K5" s="32" t="s">
        <v>69</v>
      </c>
      <c r="L5" s="32">
        <v>6</v>
      </c>
      <c r="M5" s="7" t="s">
        <v>92</v>
      </c>
      <c r="N5" s="32" t="s">
        <v>93</v>
      </c>
      <c r="O5" s="32">
        <v>1900</v>
      </c>
      <c r="P5" s="32">
        <v>1429</v>
      </c>
      <c r="Q5" s="36">
        <v>75.210526315789465</v>
      </c>
      <c r="R5" s="32">
        <v>2015</v>
      </c>
      <c r="S5" s="37">
        <f t="shared" si="0"/>
        <v>60.168421052631572</v>
      </c>
      <c r="T5" s="38">
        <v>14</v>
      </c>
      <c r="U5" s="39">
        <f t="shared" si="1"/>
        <v>74.168421052631572</v>
      </c>
    </row>
    <row r="6" spans="1:21">
      <c r="A6" s="31">
        <v>3</v>
      </c>
      <c r="B6" s="32">
        <v>37</v>
      </c>
      <c r="C6" s="6" t="s">
        <v>10</v>
      </c>
      <c r="D6" s="6" t="s">
        <v>96</v>
      </c>
      <c r="E6" s="33">
        <v>142305</v>
      </c>
      <c r="F6" s="34">
        <v>251081880204</v>
      </c>
      <c r="G6" s="35">
        <v>9701559160</v>
      </c>
      <c r="H6" s="41" t="s">
        <v>97</v>
      </c>
      <c r="I6" s="42" t="s">
        <v>91</v>
      </c>
      <c r="J6" s="7"/>
      <c r="K6" s="32" t="s">
        <v>69</v>
      </c>
      <c r="L6" s="32">
        <v>6</v>
      </c>
      <c r="M6" s="7" t="s">
        <v>98</v>
      </c>
      <c r="N6" s="32" t="s">
        <v>93</v>
      </c>
      <c r="O6" s="32">
        <v>1900</v>
      </c>
      <c r="P6" s="32">
        <v>1309</v>
      </c>
      <c r="Q6" s="36">
        <v>68.89473684210526</v>
      </c>
      <c r="R6" s="32">
        <v>2013</v>
      </c>
      <c r="S6" s="37">
        <f t="shared" si="0"/>
        <v>55.11578947368421</v>
      </c>
      <c r="T6" s="38">
        <v>17</v>
      </c>
      <c r="U6" s="39">
        <f t="shared" si="1"/>
        <v>72.115789473684202</v>
      </c>
    </row>
    <row r="7" spans="1:21">
      <c r="A7" s="40">
        <v>4</v>
      </c>
      <c r="B7" s="32">
        <v>10</v>
      </c>
      <c r="C7" s="6" t="s">
        <v>11</v>
      </c>
      <c r="D7" s="6" t="s">
        <v>99</v>
      </c>
      <c r="E7" s="33">
        <v>42224</v>
      </c>
      <c r="F7" s="34">
        <v>548618238992</v>
      </c>
      <c r="G7" s="35">
        <v>9000089527</v>
      </c>
      <c r="H7" s="32" t="s">
        <v>100</v>
      </c>
      <c r="I7" s="32" t="s">
        <v>91</v>
      </c>
      <c r="J7" s="7" t="s">
        <v>12</v>
      </c>
      <c r="K7" s="32" t="s">
        <v>69</v>
      </c>
      <c r="L7" s="32">
        <v>6</v>
      </c>
      <c r="M7" s="7" t="s">
        <v>98</v>
      </c>
      <c r="N7" s="32" t="s">
        <v>93</v>
      </c>
      <c r="O7" s="32">
        <v>1200</v>
      </c>
      <c r="P7" s="32">
        <v>769</v>
      </c>
      <c r="Q7" s="36">
        <v>64.083333333333343</v>
      </c>
      <c r="R7" s="32">
        <v>2003</v>
      </c>
      <c r="S7" s="37">
        <f t="shared" si="0"/>
        <v>51.26666666666668</v>
      </c>
      <c r="T7" s="38">
        <v>20</v>
      </c>
      <c r="U7" s="39">
        <f t="shared" si="1"/>
        <v>71.26666666666668</v>
      </c>
    </row>
    <row r="8" spans="1:21">
      <c r="A8" s="31">
        <v>5</v>
      </c>
      <c r="B8" s="32">
        <v>48</v>
      </c>
      <c r="C8" s="6" t="s">
        <v>13</v>
      </c>
      <c r="D8" s="6" t="s">
        <v>101</v>
      </c>
      <c r="E8" s="33">
        <v>145120</v>
      </c>
      <c r="F8" s="34">
        <v>265607886375</v>
      </c>
      <c r="G8" s="35">
        <v>9959525706</v>
      </c>
      <c r="H8" s="32" t="s">
        <v>102</v>
      </c>
      <c r="I8" s="32" t="s">
        <v>91</v>
      </c>
      <c r="J8" s="7"/>
      <c r="K8" s="32" t="s">
        <v>69</v>
      </c>
      <c r="L8" s="32">
        <v>6</v>
      </c>
      <c r="M8" s="7" t="s">
        <v>98</v>
      </c>
      <c r="N8" s="32" t="s">
        <v>93</v>
      </c>
      <c r="O8" s="32">
        <v>1600</v>
      </c>
      <c r="P8" s="32">
        <v>1137</v>
      </c>
      <c r="Q8" s="36">
        <v>71.0625</v>
      </c>
      <c r="R8" s="32">
        <v>2013</v>
      </c>
      <c r="S8" s="37">
        <f t="shared" si="0"/>
        <v>56.85</v>
      </c>
      <c r="T8" s="38">
        <v>14</v>
      </c>
      <c r="U8" s="39">
        <f t="shared" si="1"/>
        <v>70.849999999999994</v>
      </c>
    </row>
    <row r="9" spans="1:21">
      <c r="A9" s="40">
        <v>6</v>
      </c>
      <c r="B9" s="32">
        <v>9</v>
      </c>
      <c r="C9" s="6" t="s">
        <v>18</v>
      </c>
      <c r="D9" s="6" t="s">
        <v>103</v>
      </c>
      <c r="E9" s="33">
        <v>4639</v>
      </c>
      <c r="F9" s="34">
        <v>941451454730</v>
      </c>
      <c r="G9" s="35">
        <v>9704355686</v>
      </c>
      <c r="H9" s="32" t="s">
        <v>104</v>
      </c>
      <c r="I9" s="32" t="s">
        <v>105</v>
      </c>
      <c r="J9" s="7" t="s">
        <v>19</v>
      </c>
      <c r="K9" s="32" t="s">
        <v>69</v>
      </c>
      <c r="L9" s="32">
        <v>6</v>
      </c>
      <c r="M9" s="7" t="s">
        <v>98</v>
      </c>
      <c r="N9" s="32" t="s">
        <v>93</v>
      </c>
      <c r="O9" s="32">
        <v>1900</v>
      </c>
      <c r="P9" s="32">
        <v>1246</v>
      </c>
      <c r="Q9" s="36">
        <v>65.578947368421041</v>
      </c>
      <c r="R9" s="32">
        <v>2016</v>
      </c>
      <c r="S9" s="37">
        <f t="shared" si="0"/>
        <v>52.463157894736831</v>
      </c>
      <c r="T9" s="38">
        <v>18</v>
      </c>
      <c r="U9" s="39">
        <f t="shared" si="1"/>
        <v>70.463157894736838</v>
      </c>
    </row>
    <row r="10" spans="1:21">
      <c r="A10" s="31">
        <v>7</v>
      </c>
      <c r="B10" s="32">
        <v>32</v>
      </c>
      <c r="C10" s="6" t="s">
        <v>14</v>
      </c>
      <c r="D10" s="6" t="s">
        <v>106</v>
      </c>
      <c r="E10" s="33">
        <v>1964</v>
      </c>
      <c r="F10" s="34">
        <v>603123852918</v>
      </c>
      <c r="G10" s="35">
        <v>9959212568</v>
      </c>
      <c r="H10" s="32" t="s">
        <v>107</v>
      </c>
      <c r="I10" s="32" t="s">
        <v>91</v>
      </c>
      <c r="J10" s="7"/>
      <c r="K10" s="32" t="s">
        <v>69</v>
      </c>
      <c r="L10" s="32">
        <v>6</v>
      </c>
      <c r="M10" s="7" t="s">
        <v>98</v>
      </c>
      <c r="N10" s="32" t="s">
        <v>93</v>
      </c>
      <c r="O10" s="32">
        <v>1900</v>
      </c>
      <c r="P10" s="32">
        <v>1244</v>
      </c>
      <c r="Q10" s="36">
        <v>65.473684210526315</v>
      </c>
      <c r="R10" s="32">
        <v>2015</v>
      </c>
      <c r="S10" s="37">
        <f t="shared" si="0"/>
        <v>52.378947368421052</v>
      </c>
      <c r="T10" s="38">
        <v>18</v>
      </c>
      <c r="U10" s="39">
        <f t="shared" si="1"/>
        <v>70.378947368421052</v>
      </c>
    </row>
    <row r="11" spans="1:21">
      <c r="A11" s="40">
        <v>8</v>
      </c>
      <c r="B11" s="32">
        <v>19</v>
      </c>
      <c r="C11" s="6" t="s">
        <v>108</v>
      </c>
      <c r="D11" s="6" t="s">
        <v>109</v>
      </c>
      <c r="E11" s="33">
        <v>163004</v>
      </c>
      <c r="F11" s="34">
        <v>271130532040</v>
      </c>
      <c r="G11" s="35">
        <v>8179986231</v>
      </c>
      <c r="H11" s="32" t="s">
        <v>110</v>
      </c>
      <c r="I11" s="32" t="s">
        <v>91</v>
      </c>
      <c r="J11" s="7" t="s">
        <v>12</v>
      </c>
      <c r="K11" s="32" t="s">
        <v>69</v>
      </c>
      <c r="L11" s="32">
        <v>6</v>
      </c>
      <c r="M11" s="7" t="s">
        <v>92</v>
      </c>
      <c r="N11" s="32" t="s">
        <v>93</v>
      </c>
      <c r="O11" s="32">
        <v>1900</v>
      </c>
      <c r="P11" s="32">
        <v>1410</v>
      </c>
      <c r="Q11" s="36">
        <v>74.210526315789465</v>
      </c>
      <c r="R11" s="32">
        <v>2014</v>
      </c>
      <c r="S11" s="37">
        <f t="shared" si="0"/>
        <v>59.368421052631575</v>
      </c>
      <c r="T11" s="38">
        <v>10</v>
      </c>
      <c r="U11" s="39">
        <f t="shared" si="1"/>
        <v>69.368421052631575</v>
      </c>
    </row>
    <row r="12" spans="1:21">
      <c r="A12" s="31">
        <v>9</v>
      </c>
      <c r="B12" s="32">
        <v>5</v>
      </c>
      <c r="C12" s="6" t="s">
        <v>22</v>
      </c>
      <c r="D12" s="6" t="s">
        <v>111</v>
      </c>
      <c r="E12" s="33">
        <v>156201</v>
      </c>
      <c r="F12" s="34">
        <v>657338538543</v>
      </c>
      <c r="G12" s="35" t="s">
        <v>112</v>
      </c>
      <c r="H12" s="32" t="s">
        <v>113</v>
      </c>
      <c r="I12" s="32" t="s">
        <v>91</v>
      </c>
      <c r="J12" s="7" t="s">
        <v>23</v>
      </c>
      <c r="K12" s="32" t="s">
        <v>69</v>
      </c>
      <c r="L12" s="32">
        <v>6</v>
      </c>
      <c r="M12" s="7" t="s">
        <v>98</v>
      </c>
      <c r="N12" s="32" t="s">
        <v>93</v>
      </c>
      <c r="O12" s="32">
        <v>1900</v>
      </c>
      <c r="P12" s="32">
        <v>1311</v>
      </c>
      <c r="Q12" s="36">
        <v>69</v>
      </c>
      <c r="R12" s="32">
        <v>2014</v>
      </c>
      <c r="S12" s="37">
        <f t="shared" si="0"/>
        <v>55.2</v>
      </c>
      <c r="T12" s="38">
        <v>12</v>
      </c>
      <c r="U12" s="39">
        <f t="shared" si="1"/>
        <v>67.2</v>
      </c>
    </row>
    <row r="13" spans="1:21">
      <c r="A13" s="40">
        <v>10</v>
      </c>
      <c r="B13" s="32">
        <v>35</v>
      </c>
      <c r="C13" s="6" t="s">
        <v>114</v>
      </c>
      <c r="D13" s="6" t="s">
        <v>115</v>
      </c>
      <c r="E13" s="33">
        <v>6532</v>
      </c>
      <c r="F13" s="34">
        <v>745607834159</v>
      </c>
      <c r="G13" s="35">
        <v>7993820474</v>
      </c>
      <c r="H13" s="32" t="s">
        <v>116</v>
      </c>
      <c r="I13" s="32" t="s">
        <v>91</v>
      </c>
      <c r="J13" s="7" t="s">
        <v>12</v>
      </c>
      <c r="K13" s="32" t="s">
        <v>69</v>
      </c>
      <c r="L13" s="32">
        <v>6</v>
      </c>
      <c r="M13" s="7" t="s">
        <v>92</v>
      </c>
      <c r="N13" s="32" t="s">
        <v>93</v>
      </c>
      <c r="O13" s="32">
        <v>1900</v>
      </c>
      <c r="P13" s="32">
        <v>1144</v>
      </c>
      <c r="Q13" s="36">
        <v>60.210526315789473</v>
      </c>
      <c r="R13" s="32">
        <v>2016</v>
      </c>
      <c r="S13" s="37">
        <f t="shared" si="0"/>
        <v>48.168421052631572</v>
      </c>
      <c r="T13" s="38">
        <v>19</v>
      </c>
      <c r="U13" s="39">
        <f t="shared" si="1"/>
        <v>67.168421052631572</v>
      </c>
    </row>
    <row r="14" spans="1:21">
      <c r="A14" s="31">
        <v>11</v>
      </c>
      <c r="B14" s="32">
        <v>58</v>
      </c>
      <c r="C14" s="6" t="s">
        <v>30</v>
      </c>
      <c r="D14" s="6" t="s">
        <v>117</v>
      </c>
      <c r="E14" s="33">
        <v>27848</v>
      </c>
      <c r="F14" s="34">
        <v>897010379878</v>
      </c>
      <c r="G14" s="35">
        <v>9676929769</v>
      </c>
      <c r="H14" s="32" t="s">
        <v>118</v>
      </c>
      <c r="I14" s="32" t="s">
        <v>91</v>
      </c>
      <c r="J14" s="7" t="s">
        <v>31</v>
      </c>
      <c r="K14" s="32" t="s">
        <v>69</v>
      </c>
      <c r="L14" s="32">
        <v>6</v>
      </c>
      <c r="M14" s="7" t="s">
        <v>98</v>
      </c>
      <c r="N14" s="32" t="s">
        <v>93</v>
      </c>
      <c r="O14" s="32">
        <v>1800</v>
      </c>
      <c r="P14" s="32">
        <v>1241</v>
      </c>
      <c r="Q14" s="36">
        <v>68.944444444444443</v>
      </c>
      <c r="R14" s="32">
        <v>2018</v>
      </c>
      <c r="S14" s="37">
        <f t="shared" si="0"/>
        <v>55.155555555555559</v>
      </c>
      <c r="T14" s="38">
        <v>10</v>
      </c>
      <c r="U14" s="39">
        <f t="shared" si="1"/>
        <v>65.155555555555566</v>
      </c>
    </row>
    <row r="15" spans="1:21">
      <c r="A15" s="40">
        <v>12</v>
      </c>
      <c r="B15" s="32">
        <v>24</v>
      </c>
      <c r="C15" s="6" t="s">
        <v>16</v>
      </c>
      <c r="D15" s="6" t="s">
        <v>119</v>
      </c>
      <c r="E15" s="33">
        <v>157225</v>
      </c>
      <c r="F15" s="34">
        <v>865149864418</v>
      </c>
      <c r="G15" s="35">
        <v>9502572340</v>
      </c>
      <c r="H15" s="32" t="s">
        <v>120</v>
      </c>
      <c r="I15" s="32" t="s">
        <v>91</v>
      </c>
      <c r="J15" s="7" t="s">
        <v>12</v>
      </c>
      <c r="K15" s="32" t="s">
        <v>69</v>
      </c>
      <c r="L15" s="32">
        <v>6</v>
      </c>
      <c r="M15" s="7" t="s">
        <v>98</v>
      </c>
      <c r="N15" s="32" t="s">
        <v>93</v>
      </c>
      <c r="O15" s="32">
        <v>1900</v>
      </c>
      <c r="P15" s="32">
        <v>1265</v>
      </c>
      <c r="Q15" s="36">
        <v>66.578947368421055</v>
      </c>
      <c r="R15" s="32">
        <v>2014</v>
      </c>
      <c r="S15" s="37">
        <f t="shared" si="0"/>
        <v>53.263157894736842</v>
      </c>
      <c r="T15" s="38">
        <v>11</v>
      </c>
      <c r="U15" s="39">
        <f t="shared" si="1"/>
        <v>64.26315789473685</v>
      </c>
    </row>
    <row r="16" spans="1:21">
      <c r="A16" s="31">
        <v>13</v>
      </c>
      <c r="B16" s="32">
        <v>14</v>
      </c>
      <c r="C16" s="6" t="s">
        <v>121</v>
      </c>
      <c r="D16" s="6" t="s">
        <v>122</v>
      </c>
      <c r="E16" s="33">
        <v>5841</v>
      </c>
      <c r="F16" s="34">
        <v>308013639451</v>
      </c>
      <c r="G16" s="35">
        <v>9866858610</v>
      </c>
      <c r="H16" s="32" t="s">
        <v>123</v>
      </c>
      <c r="I16" s="32" t="s">
        <v>91</v>
      </c>
      <c r="J16" s="7" t="s">
        <v>12</v>
      </c>
      <c r="K16" s="32" t="s">
        <v>69</v>
      </c>
      <c r="L16" s="32">
        <v>6</v>
      </c>
      <c r="M16" s="7" t="s">
        <v>92</v>
      </c>
      <c r="N16" s="32" t="s">
        <v>124</v>
      </c>
      <c r="O16" s="32">
        <v>2000</v>
      </c>
      <c r="P16" s="32">
        <v>1602</v>
      </c>
      <c r="Q16" s="36">
        <v>80.100000000000009</v>
      </c>
      <c r="R16" s="32">
        <v>2014</v>
      </c>
      <c r="S16" s="37">
        <f t="shared" si="0"/>
        <v>64.080000000000013</v>
      </c>
      <c r="T16" s="38">
        <v>0</v>
      </c>
      <c r="U16" s="39">
        <f t="shared" si="1"/>
        <v>64.080000000000013</v>
      </c>
    </row>
    <row r="17" spans="1:21">
      <c r="A17" s="40">
        <v>14</v>
      </c>
      <c r="B17" s="32">
        <v>21</v>
      </c>
      <c r="C17" s="6" t="s">
        <v>26</v>
      </c>
      <c r="D17" s="6" t="s">
        <v>125</v>
      </c>
      <c r="E17" s="33">
        <v>149129</v>
      </c>
      <c r="F17" s="34">
        <v>948130505817</v>
      </c>
      <c r="G17" s="35">
        <v>8897282677</v>
      </c>
      <c r="H17" s="32" t="s">
        <v>126</v>
      </c>
      <c r="I17" s="32" t="s">
        <v>91</v>
      </c>
      <c r="J17" s="7" t="s">
        <v>12</v>
      </c>
      <c r="K17" s="32" t="s">
        <v>69</v>
      </c>
      <c r="L17" s="32">
        <v>6</v>
      </c>
      <c r="M17" s="7" t="s">
        <v>98</v>
      </c>
      <c r="N17" s="32" t="s">
        <v>93</v>
      </c>
      <c r="O17" s="32">
        <v>1900</v>
      </c>
      <c r="P17" s="32">
        <v>1039</v>
      </c>
      <c r="Q17" s="36">
        <v>54.684210526315788</v>
      </c>
      <c r="R17" s="32">
        <v>2013</v>
      </c>
      <c r="S17" s="37">
        <f t="shared" si="0"/>
        <v>43.747368421052634</v>
      </c>
      <c r="T17" s="38">
        <v>20</v>
      </c>
      <c r="U17" s="39">
        <f t="shared" si="1"/>
        <v>63.747368421052634</v>
      </c>
    </row>
    <row r="18" spans="1:21">
      <c r="A18" s="31">
        <v>15</v>
      </c>
      <c r="B18" s="32">
        <v>16</v>
      </c>
      <c r="C18" s="6" t="s">
        <v>127</v>
      </c>
      <c r="D18" s="6" t="s">
        <v>128</v>
      </c>
      <c r="E18" s="33">
        <v>10963</v>
      </c>
      <c r="F18" s="34">
        <v>957241914701</v>
      </c>
      <c r="G18" s="35">
        <v>8106575790</v>
      </c>
      <c r="H18" s="32" t="s">
        <v>129</v>
      </c>
      <c r="I18" s="32" t="s">
        <v>91</v>
      </c>
      <c r="J18" s="7" t="s">
        <v>7</v>
      </c>
      <c r="K18" s="32" t="s">
        <v>130</v>
      </c>
      <c r="L18" s="32">
        <v>6</v>
      </c>
      <c r="M18" s="7" t="s">
        <v>92</v>
      </c>
      <c r="N18" s="32" t="s">
        <v>93</v>
      </c>
      <c r="O18" s="32">
        <v>1900</v>
      </c>
      <c r="P18" s="32">
        <v>1417</v>
      </c>
      <c r="Q18" s="36">
        <v>74.578947368421055</v>
      </c>
      <c r="R18" s="32">
        <v>2017</v>
      </c>
      <c r="S18" s="37">
        <f t="shared" si="0"/>
        <v>59.663157894736841</v>
      </c>
      <c r="T18" s="38">
        <v>4</v>
      </c>
      <c r="U18" s="39">
        <f t="shared" si="1"/>
        <v>63.663157894736841</v>
      </c>
    </row>
    <row r="19" spans="1:21">
      <c r="A19" s="40">
        <v>16</v>
      </c>
      <c r="B19" s="32">
        <v>45</v>
      </c>
      <c r="C19" s="6" t="s">
        <v>131</v>
      </c>
      <c r="D19" s="6" t="s">
        <v>132</v>
      </c>
      <c r="E19" s="33">
        <v>110689</v>
      </c>
      <c r="F19" s="34">
        <v>343060587719</v>
      </c>
      <c r="G19" s="35">
        <v>9666736554</v>
      </c>
      <c r="H19" s="32" t="s">
        <v>133</v>
      </c>
      <c r="I19" s="32" t="s">
        <v>91</v>
      </c>
      <c r="J19" s="7" t="s">
        <v>46</v>
      </c>
      <c r="K19" s="32" t="s">
        <v>69</v>
      </c>
      <c r="L19" s="32">
        <v>5</v>
      </c>
      <c r="M19" s="7" t="s">
        <v>92</v>
      </c>
      <c r="N19" s="32" t="s">
        <v>93</v>
      </c>
      <c r="O19" s="32">
        <v>1900</v>
      </c>
      <c r="P19" s="32">
        <v>958</v>
      </c>
      <c r="Q19" s="36">
        <v>50.421052631578945</v>
      </c>
      <c r="R19" s="32">
        <v>2010</v>
      </c>
      <c r="S19" s="37">
        <f t="shared" si="0"/>
        <v>40.336842105263159</v>
      </c>
      <c r="T19" s="38">
        <v>20</v>
      </c>
      <c r="U19" s="39">
        <f t="shared" si="1"/>
        <v>60.336842105263159</v>
      </c>
    </row>
    <row r="20" spans="1:21">
      <c r="A20" s="31">
        <v>17</v>
      </c>
      <c r="B20" s="32">
        <v>17</v>
      </c>
      <c r="C20" s="6" t="s">
        <v>134</v>
      </c>
      <c r="D20" s="6" t="s">
        <v>135</v>
      </c>
      <c r="E20" s="33">
        <v>11039</v>
      </c>
      <c r="F20" s="34">
        <v>871296418095</v>
      </c>
      <c r="G20" s="35">
        <v>9515803285</v>
      </c>
      <c r="H20" s="32" t="s">
        <v>136</v>
      </c>
      <c r="I20" s="32" t="s">
        <v>91</v>
      </c>
      <c r="J20" s="7"/>
      <c r="K20" s="32" t="s">
        <v>130</v>
      </c>
      <c r="L20" s="32">
        <v>6</v>
      </c>
      <c r="M20" s="7" t="s">
        <v>92</v>
      </c>
      <c r="N20" s="32" t="s">
        <v>93</v>
      </c>
      <c r="O20" s="32">
        <v>1900</v>
      </c>
      <c r="P20" s="32">
        <v>1423</v>
      </c>
      <c r="Q20" s="36">
        <v>74.89473684210526</v>
      </c>
      <c r="R20" s="32">
        <v>2017</v>
      </c>
      <c r="S20" s="37">
        <f t="shared" si="0"/>
        <v>59.915789473684207</v>
      </c>
      <c r="T20" s="38">
        <v>0</v>
      </c>
      <c r="U20" s="39">
        <f t="shared" si="1"/>
        <v>59.915789473684207</v>
      </c>
    </row>
    <row r="21" spans="1:21">
      <c r="A21" s="40">
        <v>18</v>
      </c>
      <c r="B21" s="32">
        <v>25</v>
      </c>
      <c r="C21" s="6" t="s">
        <v>37</v>
      </c>
      <c r="D21" s="6" t="s">
        <v>137</v>
      </c>
      <c r="E21" s="33">
        <v>27503</v>
      </c>
      <c r="F21" s="34">
        <v>448115562303</v>
      </c>
      <c r="G21" s="35">
        <v>8897033962</v>
      </c>
      <c r="H21" s="32" t="s">
        <v>138</v>
      </c>
      <c r="I21" s="32" t="s">
        <v>105</v>
      </c>
      <c r="J21" s="7" t="s">
        <v>12</v>
      </c>
      <c r="K21" s="32" t="s">
        <v>69</v>
      </c>
      <c r="L21" s="32">
        <v>6</v>
      </c>
      <c r="M21" s="7" t="s">
        <v>98</v>
      </c>
      <c r="N21" s="32" t="s">
        <v>93</v>
      </c>
      <c r="O21" s="32">
        <v>1800</v>
      </c>
      <c r="P21" s="32">
        <v>1346</v>
      </c>
      <c r="Q21" s="36">
        <v>74.777777777777771</v>
      </c>
      <c r="R21" s="32">
        <v>2019</v>
      </c>
      <c r="S21" s="37">
        <f t="shared" si="0"/>
        <v>59.822222222222216</v>
      </c>
      <c r="T21" s="38">
        <v>0</v>
      </c>
      <c r="U21" s="39">
        <f t="shared" si="1"/>
        <v>59.822222222222216</v>
      </c>
    </row>
    <row r="22" spans="1:21">
      <c r="A22" s="31">
        <v>19</v>
      </c>
      <c r="B22" s="32">
        <v>4</v>
      </c>
      <c r="C22" s="6" t="s">
        <v>35</v>
      </c>
      <c r="D22" s="6" t="s">
        <v>139</v>
      </c>
      <c r="E22" s="33">
        <v>22689</v>
      </c>
      <c r="F22" s="34">
        <v>608665115869</v>
      </c>
      <c r="G22" s="35">
        <v>9666604473</v>
      </c>
      <c r="H22" s="32" t="s">
        <v>140</v>
      </c>
      <c r="I22" s="32" t="s">
        <v>91</v>
      </c>
      <c r="J22" s="7"/>
      <c r="K22" s="32" t="s">
        <v>69</v>
      </c>
      <c r="L22" s="32">
        <v>6</v>
      </c>
      <c r="M22" s="7" t="s">
        <v>98</v>
      </c>
      <c r="N22" s="32" t="s">
        <v>93</v>
      </c>
      <c r="O22" s="32">
        <v>1800</v>
      </c>
      <c r="P22" s="32">
        <v>1345</v>
      </c>
      <c r="Q22" s="36">
        <v>74.722222222222229</v>
      </c>
      <c r="R22" s="32">
        <v>2018</v>
      </c>
      <c r="S22" s="37">
        <f t="shared" si="0"/>
        <v>59.777777777777786</v>
      </c>
      <c r="T22" s="38">
        <v>0</v>
      </c>
      <c r="U22" s="39">
        <f t="shared" si="1"/>
        <v>59.777777777777786</v>
      </c>
    </row>
    <row r="23" spans="1:21">
      <c r="A23" s="40">
        <v>20</v>
      </c>
      <c r="B23" s="32">
        <v>6</v>
      </c>
      <c r="C23" s="6" t="s">
        <v>32</v>
      </c>
      <c r="D23" s="6" t="s">
        <v>141</v>
      </c>
      <c r="E23" s="33">
        <v>26491</v>
      </c>
      <c r="F23" s="34">
        <v>950778108078</v>
      </c>
      <c r="G23" s="35" t="s">
        <v>142</v>
      </c>
      <c r="H23" s="32" t="s">
        <v>143</v>
      </c>
      <c r="I23" s="32" t="s">
        <v>91</v>
      </c>
      <c r="J23" s="7" t="s">
        <v>33</v>
      </c>
      <c r="K23" s="32" t="s">
        <v>69</v>
      </c>
      <c r="L23" s="32">
        <v>6</v>
      </c>
      <c r="M23" s="7" t="s">
        <v>98</v>
      </c>
      <c r="N23" s="32" t="s">
        <v>93</v>
      </c>
      <c r="O23" s="32">
        <v>1800</v>
      </c>
      <c r="P23" s="32">
        <v>1165</v>
      </c>
      <c r="Q23" s="36">
        <v>64.722222222222229</v>
      </c>
      <c r="R23" s="32">
        <v>2018</v>
      </c>
      <c r="S23" s="37">
        <f t="shared" si="0"/>
        <v>51.777777777777786</v>
      </c>
      <c r="T23" s="38">
        <v>8</v>
      </c>
      <c r="U23" s="39">
        <f t="shared" si="1"/>
        <v>59.777777777777786</v>
      </c>
    </row>
    <row r="24" spans="1:21">
      <c r="A24" s="31">
        <v>21</v>
      </c>
      <c r="B24" s="32">
        <v>55</v>
      </c>
      <c r="C24" s="6" t="s">
        <v>144</v>
      </c>
      <c r="D24" s="6" t="s">
        <v>145</v>
      </c>
      <c r="E24" s="33">
        <v>22149</v>
      </c>
      <c r="F24" s="34">
        <v>502468319597</v>
      </c>
      <c r="G24" s="35">
        <v>7287916679</v>
      </c>
      <c r="H24" s="32" t="s">
        <v>146</v>
      </c>
      <c r="I24" s="32" t="s">
        <v>91</v>
      </c>
      <c r="J24" s="7" t="s">
        <v>12</v>
      </c>
      <c r="K24" s="32" t="s">
        <v>69</v>
      </c>
      <c r="L24" s="32">
        <v>5</v>
      </c>
      <c r="M24" s="7" t="s">
        <v>92</v>
      </c>
      <c r="N24" s="32" t="s">
        <v>93</v>
      </c>
      <c r="O24" s="32">
        <v>1800</v>
      </c>
      <c r="P24" s="32">
        <v>1295</v>
      </c>
      <c r="Q24" s="36">
        <v>71.944444444444443</v>
      </c>
      <c r="R24" s="32">
        <v>2018</v>
      </c>
      <c r="S24" s="37">
        <f t="shared" si="0"/>
        <v>57.555555555555557</v>
      </c>
      <c r="T24" s="38">
        <v>2</v>
      </c>
      <c r="U24" s="39">
        <f t="shared" si="1"/>
        <v>59.555555555555557</v>
      </c>
    </row>
    <row r="25" spans="1:21">
      <c r="A25" s="40">
        <v>22</v>
      </c>
      <c r="B25" s="32">
        <v>57</v>
      </c>
      <c r="C25" s="6" t="s">
        <v>147</v>
      </c>
      <c r="D25" s="6" t="s">
        <v>148</v>
      </c>
      <c r="E25" s="33">
        <v>115010</v>
      </c>
      <c r="F25" s="34">
        <v>269407354724</v>
      </c>
      <c r="G25" s="35">
        <v>9014273765</v>
      </c>
      <c r="H25" s="32" t="s">
        <v>149</v>
      </c>
      <c r="I25" s="32" t="s">
        <v>91</v>
      </c>
      <c r="J25" s="7"/>
      <c r="K25" s="32" t="s">
        <v>69</v>
      </c>
      <c r="L25" s="32">
        <v>6</v>
      </c>
      <c r="M25" s="7" t="s">
        <v>92</v>
      </c>
      <c r="N25" s="32" t="s">
        <v>93</v>
      </c>
      <c r="O25" s="32">
        <v>1900</v>
      </c>
      <c r="P25" s="32">
        <v>1407</v>
      </c>
      <c r="Q25" s="36">
        <v>74.05263157894737</v>
      </c>
      <c r="R25" s="32">
        <v>2011</v>
      </c>
      <c r="S25" s="37">
        <f t="shared" si="0"/>
        <v>59.242105263157903</v>
      </c>
      <c r="T25" s="38">
        <v>0</v>
      </c>
      <c r="U25" s="39">
        <f t="shared" si="1"/>
        <v>59.242105263157903</v>
      </c>
    </row>
    <row r="26" spans="1:21">
      <c r="A26" s="31">
        <v>23</v>
      </c>
      <c r="B26" s="32">
        <v>38</v>
      </c>
      <c r="C26" s="6" t="s">
        <v>150</v>
      </c>
      <c r="D26" s="6" t="s">
        <v>151</v>
      </c>
      <c r="E26" s="33">
        <v>153246</v>
      </c>
      <c r="F26" s="34">
        <v>572978273118</v>
      </c>
      <c r="G26" s="35">
        <v>9700005932</v>
      </c>
      <c r="H26" s="32" t="s">
        <v>152</v>
      </c>
      <c r="I26" s="32" t="s">
        <v>91</v>
      </c>
      <c r="J26" s="7" t="s">
        <v>12</v>
      </c>
      <c r="K26" s="32" t="s">
        <v>69</v>
      </c>
      <c r="L26" s="32">
        <v>6</v>
      </c>
      <c r="M26" s="7" t="s">
        <v>92</v>
      </c>
      <c r="N26" s="32" t="s">
        <v>93</v>
      </c>
      <c r="O26" s="32">
        <v>1900</v>
      </c>
      <c r="P26" s="32">
        <v>1402</v>
      </c>
      <c r="Q26" s="36">
        <v>73.78947368421052</v>
      </c>
      <c r="R26" s="32">
        <v>2014</v>
      </c>
      <c r="S26" s="37">
        <f t="shared" si="0"/>
        <v>59.031578947368416</v>
      </c>
      <c r="T26" s="38">
        <v>0</v>
      </c>
      <c r="U26" s="39">
        <f t="shared" si="1"/>
        <v>59.031578947368416</v>
      </c>
    </row>
    <row r="27" spans="1:21">
      <c r="A27" s="40">
        <v>24</v>
      </c>
      <c r="B27" s="32">
        <v>51</v>
      </c>
      <c r="C27" s="6" t="s">
        <v>27</v>
      </c>
      <c r="D27" s="6" t="s">
        <v>153</v>
      </c>
      <c r="E27" s="33">
        <v>17979</v>
      </c>
      <c r="F27" s="34">
        <v>744629852985</v>
      </c>
      <c r="G27" s="35">
        <v>8330908694</v>
      </c>
      <c r="H27" s="32" t="s">
        <v>154</v>
      </c>
      <c r="I27" s="32" t="s">
        <v>91</v>
      </c>
      <c r="J27" s="7" t="s">
        <v>28</v>
      </c>
      <c r="K27" s="32" t="s">
        <v>69</v>
      </c>
      <c r="L27" s="32">
        <v>6</v>
      </c>
      <c r="M27" s="7" t="s">
        <v>98</v>
      </c>
      <c r="N27" s="32" t="s">
        <v>93</v>
      </c>
      <c r="O27" s="32">
        <v>1900</v>
      </c>
      <c r="P27" s="32">
        <v>1204</v>
      </c>
      <c r="Q27" s="36">
        <v>63.368421052631575</v>
      </c>
      <c r="R27" s="32">
        <v>2018</v>
      </c>
      <c r="S27" s="37">
        <f t="shared" si="0"/>
        <v>50.694736842105257</v>
      </c>
      <c r="T27" s="38">
        <v>8</v>
      </c>
      <c r="U27" s="39">
        <f t="shared" si="1"/>
        <v>58.694736842105257</v>
      </c>
    </row>
    <row r="28" spans="1:21">
      <c r="A28" s="31">
        <v>25</v>
      </c>
      <c r="B28" s="32">
        <v>7</v>
      </c>
      <c r="C28" s="6" t="s">
        <v>39</v>
      </c>
      <c r="D28" s="6" t="s">
        <v>155</v>
      </c>
      <c r="E28" s="33">
        <v>27828</v>
      </c>
      <c r="F28" s="34">
        <v>793857549297</v>
      </c>
      <c r="G28" s="35">
        <v>8179584261</v>
      </c>
      <c r="H28" s="32" t="s">
        <v>156</v>
      </c>
      <c r="I28" s="32" t="s">
        <v>105</v>
      </c>
      <c r="J28" s="7" t="s">
        <v>19</v>
      </c>
      <c r="K28" s="32" t="s">
        <v>69</v>
      </c>
      <c r="L28" s="32">
        <v>6</v>
      </c>
      <c r="M28" s="7" t="s">
        <v>98</v>
      </c>
      <c r="N28" s="32" t="s">
        <v>93</v>
      </c>
      <c r="O28" s="32">
        <v>1800</v>
      </c>
      <c r="P28" s="32">
        <v>1315</v>
      </c>
      <c r="Q28" s="36">
        <v>73.055555555555557</v>
      </c>
      <c r="R28" s="32">
        <v>2019</v>
      </c>
      <c r="S28" s="37">
        <f t="shared" si="0"/>
        <v>58.444444444444443</v>
      </c>
      <c r="T28" s="38">
        <v>0</v>
      </c>
      <c r="U28" s="39">
        <f t="shared" si="1"/>
        <v>58.444444444444443</v>
      </c>
    </row>
    <row r="29" spans="1:21">
      <c r="A29" s="40">
        <v>26</v>
      </c>
      <c r="B29" s="32">
        <v>3</v>
      </c>
      <c r="C29" s="6" t="s">
        <v>157</v>
      </c>
      <c r="D29" s="6" t="s">
        <v>158</v>
      </c>
      <c r="E29" s="33">
        <v>12021385</v>
      </c>
      <c r="F29" s="34">
        <v>685060124148</v>
      </c>
      <c r="G29" s="35">
        <v>9704499493</v>
      </c>
      <c r="H29" s="32" t="s">
        <v>159</v>
      </c>
      <c r="I29" s="32" t="s">
        <v>91</v>
      </c>
      <c r="J29" s="7" t="s">
        <v>19</v>
      </c>
      <c r="K29" s="32" t="s">
        <v>69</v>
      </c>
      <c r="L29" s="32">
        <v>6</v>
      </c>
      <c r="M29" s="7" t="s">
        <v>92</v>
      </c>
      <c r="N29" s="32" t="s">
        <v>93</v>
      </c>
      <c r="O29" s="32">
        <v>1900</v>
      </c>
      <c r="P29" s="32">
        <v>1224</v>
      </c>
      <c r="Q29" s="36">
        <v>64.421052631578945</v>
      </c>
      <c r="R29" s="32">
        <v>2015</v>
      </c>
      <c r="S29" s="37">
        <f t="shared" si="0"/>
        <v>51.536842105263162</v>
      </c>
      <c r="T29" s="38">
        <v>6</v>
      </c>
      <c r="U29" s="39">
        <f t="shared" si="1"/>
        <v>57.536842105263162</v>
      </c>
    </row>
    <row r="30" spans="1:21">
      <c r="A30" s="31">
        <v>27</v>
      </c>
      <c r="B30" s="32">
        <v>18</v>
      </c>
      <c r="C30" s="6" t="s">
        <v>160</v>
      </c>
      <c r="D30" s="6" t="s">
        <v>99</v>
      </c>
      <c r="E30" s="33">
        <v>143972</v>
      </c>
      <c r="F30" s="34">
        <v>850750495784</v>
      </c>
      <c r="G30" s="35">
        <v>6301491377</v>
      </c>
      <c r="H30" s="32" t="s">
        <v>161</v>
      </c>
      <c r="I30" s="32" t="s">
        <v>91</v>
      </c>
      <c r="J30" s="7" t="s">
        <v>12</v>
      </c>
      <c r="K30" s="32" t="s">
        <v>69</v>
      </c>
      <c r="L30" s="32">
        <v>6</v>
      </c>
      <c r="M30" s="7" t="s">
        <v>92</v>
      </c>
      <c r="N30" s="32" t="s">
        <v>93</v>
      </c>
      <c r="O30" s="32">
        <v>1900</v>
      </c>
      <c r="P30" s="32">
        <v>1363</v>
      </c>
      <c r="Q30" s="36">
        <v>71.73684210526315</v>
      </c>
      <c r="R30" s="32">
        <v>2013</v>
      </c>
      <c r="S30" s="37">
        <f t="shared" si="0"/>
        <v>57.389473684210515</v>
      </c>
      <c r="T30" s="38">
        <v>0</v>
      </c>
      <c r="U30" s="39">
        <f t="shared" si="1"/>
        <v>57.389473684210515</v>
      </c>
    </row>
    <row r="31" spans="1:21">
      <c r="A31" s="40">
        <v>28</v>
      </c>
      <c r="B31" s="32">
        <v>46</v>
      </c>
      <c r="C31" s="6" t="s">
        <v>41</v>
      </c>
      <c r="D31" s="6" t="s">
        <v>162</v>
      </c>
      <c r="E31" s="33">
        <v>27988</v>
      </c>
      <c r="F31" s="34">
        <v>441811828563</v>
      </c>
      <c r="G31" s="35">
        <v>9505381719</v>
      </c>
      <c r="H31" s="32" t="s">
        <v>163</v>
      </c>
      <c r="I31" s="32" t="s">
        <v>91</v>
      </c>
      <c r="J31" s="7"/>
      <c r="K31" s="32" t="s">
        <v>69</v>
      </c>
      <c r="L31" s="32">
        <v>6</v>
      </c>
      <c r="M31" s="7" t="s">
        <v>98</v>
      </c>
      <c r="N31" s="32" t="s">
        <v>93</v>
      </c>
      <c r="O31" s="32">
        <v>1800</v>
      </c>
      <c r="P31" s="32">
        <v>1289</v>
      </c>
      <c r="Q31" s="36">
        <v>71.611111111111114</v>
      </c>
      <c r="R31" s="32">
        <v>2019</v>
      </c>
      <c r="S31" s="37">
        <f t="shared" si="0"/>
        <v>57.288888888888884</v>
      </c>
      <c r="T31" s="38">
        <v>0</v>
      </c>
      <c r="U31" s="39">
        <f t="shared" si="1"/>
        <v>57.288888888888884</v>
      </c>
    </row>
    <row r="32" spans="1:21">
      <c r="A32" s="31">
        <v>29</v>
      </c>
      <c r="B32" s="32">
        <v>34</v>
      </c>
      <c r="C32" s="6" t="s">
        <v>45</v>
      </c>
      <c r="D32" s="6" t="s">
        <v>164</v>
      </c>
      <c r="E32" s="33">
        <v>142113</v>
      </c>
      <c r="F32" s="34">
        <v>626888752124</v>
      </c>
      <c r="G32" s="35">
        <v>8374425976</v>
      </c>
      <c r="H32" s="32" t="s">
        <v>165</v>
      </c>
      <c r="I32" s="32" t="s">
        <v>91</v>
      </c>
      <c r="J32" s="7" t="s">
        <v>46</v>
      </c>
      <c r="K32" s="32" t="s">
        <v>69</v>
      </c>
      <c r="L32" s="32">
        <v>6</v>
      </c>
      <c r="M32" s="7" t="s">
        <v>98</v>
      </c>
      <c r="N32" s="32" t="s">
        <v>93</v>
      </c>
      <c r="O32" s="32">
        <v>1900</v>
      </c>
      <c r="P32" s="32">
        <v>1354</v>
      </c>
      <c r="Q32" s="36">
        <v>71.263157894736835</v>
      </c>
      <c r="R32" s="32">
        <v>2013</v>
      </c>
      <c r="S32" s="37">
        <f t="shared" si="0"/>
        <v>57.010526315789463</v>
      </c>
      <c r="T32" s="38">
        <v>0</v>
      </c>
      <c r="U32" s="39">
        <f t="shared" si="1"/>
        <v>57.010526315789463</v>
      </c>
    </row>
    <row r="33" spans="1:21">
      <c r="A33" s="40">
        <v>30</v>
      </c>
      <c r="B33" s="32">
        <v>11</v>
      </c>
      <c r="C33" s="6" t="s">
        <v>21</v>
      </c>
      <c r="D33" s="6" t="s">
        <v>166</v>
      </c>
      <c r="E33" s="33">
        <v>29516</v>
      </c>
      <c r="F33" s="34">
        <v>908029826400</v>
      </c>
      <c r="G33" s="35">
        <v>9505878380</v>
      </c>
      <c r="H33" s="32" t="s">
        <v>167</v>
      </c>
      <c r="I33" s="32" t="s">
        <v>91</v>
      </c>
      <c r="J33" s="7" t="s">
        <v>7</v>
      </c>
      <c r="K33" s="32" t="s">
        <v>69</v>
      </c>
      <c r="L33" s="32">
        <v>6</v>
      </c>
      <c r="M33" s="7" t="s">
        <v>98</v>
      </c>
      <c r="N33" s="32" t="s">
        <v>93</v>
      </c>
      <c r="O33" s="32">
        <v>1800</v>
      </c>
      <c r="P33" s="32">
        <v>1280</v>
      </c>
      <c r="Q33" s="36">
        <v>71.111111111111114</v>
      </c>
      <c r="R33" s="32">
        <v>2019</v>
      </c>
      <c r="S33" s="37">
        <f t="shared" si="0"/>
        <v>56.888888888888886</v>
      </c>
      <c r="T33" s="38">
        <v>0</v>
      </c>
      <c r="U33" s="39">
        <f t="shared" si="1"/>
        <v>56.888888888888886</v>
      </c>
    </row>
    <row r="34" spans="1:21">
      <c r="A34" s="31">
        <v>31</v>
      </c>
      <c r="B34" s="32">
        <v>20</v>
      </c>
      <c r="C34" s="6" t="s">
        <v>168</v>
      </c>
      <c r="D34" s="6" t="s">
        <v>169</v>
      </c>
      <c r="E34" s="33">
        <v>132007</v>
      </c>
      <c r="F34" s="34">
        <v>223943519656</v>
      </c>
      <c r="G34" s="35">
        <v>9989730013</v>
      </c>
      <c r="H34" s="32" t="s">
        <v>170</v>
      </c>
      <c r="I34" s="32" t="s">
        <v>91</v>
      </c>
      <c r="J34" s="7"/>
      <c r="K34" s="32" t="s">
        <v>69</v>
      </c>
      <c r="L34" s="32">
        <v>6</v>
      </c>
      <c r="M34" s="7" t="s">
        <v>92</v>
      </c>
      <c r="N34" s="32" t="s">
        <v>93</v>
      </c>
      <c r="O34" s="32">
        <v>1900</v>
      </c>
      <c r="P34" s="32">
        <v>1336</v>
      </c>
      <c r="Q34" s="36">
        <v>70.315789473684205</v>
      </c>
      <c r="R34" s="32">
        <v>2012</v>
      </c>
      <c r="S34" s="37">
        <f t="shared" si="0"/>
        <v>56.252631578947366</v>
      </c>
      <c r="T34" s="38">
        <v>0</v>
      </c>
      <c r="U34" s="39">
        <f t="shared" si="1"/>
        <v>56.252631578947366</v>
      </c>
    </row>
    <row r="35" spans="1:21">
      <c r="A35" s="40">
        <v>32</v>
      </c>
      <c r="B35" s="32">
        <v>53</v>
      </c>
      <c r="C35" s="6" t="s">
        <v>48</v>
      </c>
      <c r="D35" s="6" t="s">
        <v>171</v>
      </c>
      <c r="E35" s="33">
        <v>22790</v>
      </c>
      <c r="F35" s="34">
        <v>267225365268</v>
      </c>
      <c r="G35" s="35">
        <v>9347004692</v>
      </c>
      <c r="H35" s="32" t="s">
        <v>172</v>
      </c>
      <c r="I35" s="32" t="s">
        <v>91</v>
      </c>
      <c r="J35" s="7"/>
      <c r="K35" s="32" t="s">
        <v>69</v>
      </c>
      <c r="L35" s="32">
        <v>6</v>
      </c>
      <c r="M35" s="7" t="s">
        <v>98</v>
      </c>
      <c r="N35" s="32" t="s">
        <v>93</v>
      </c>
      <c r="O35" s="32">
        <v>1800</v>
      </c>
      <c r="P35" s="32">
        <v>1256</v>
      </c>
      <c r="Q35" s="36">
        <v>69.777777777777786</v>
      </c>
      <c r="R35" s="32">
        <v>2018</v>
      </c>
      <c r="S35" s="37">
        <f t="shared" si="0"/>
        <v>55.822222222222223</v>
      </c>
      <c r="T35" s="38">
        <v>0</v>
      </c>
      <c r="U35" s="39">
        <f t="shared" si="1"/>
        <v>55.822222222222223</v>
      </c>
    </row>
    <row r="36" spans="1:21">
      <c r="A36" s="31">
        <v>33</v>
      </c>
      <c r="B36" s="32">
        <v>47</v>
      </c>
      <c r="C36" s="6" t="s">
        <v>40</v>
      </c>
      <c r="D36" s="6" t="s">
        <v>173</v>
      </c>
      <c r="E36" s="33">
        <v>1197</v>
      </c>
      <c r="F36" s="34">
        <v>320995657387</v>
      </c>
      <c r="G36" s="35">
        <v>9553907763</v>
      </c>
      <c r="H36" s="32" t="s">
        <v>174</v>
      </c>
      <c r="I36" s="32" t="s">
        <v>91</v>
      </c>
      <c r="J36" s="7" t="s">
        <v>12</v>
      </c>
      <c r="K36" s="32" t="s">
        <v>69</v>
      </c>
      <c r="L36" s="32">
        <v>6</v>
      </c>
      <c r="M36" s="7" t="s">
        <v>98</v>
      </c>
      <c r="N36" s="32" t="s">
        <v>93</v>
      </c>
      <c r="O36" s="32">
        <v>1900</v>
      </c>
      <c r="P36" s="32">
        <v>1317</v>
      </c>
      <c r="Q36" s="36">
        <v>69.315789473684205</v>
      </c>
      <c r="R36" s="32">
        <v>2015</v>
      </c>
      <c r="S36" s="37">
        <f t="shared" ref="S36:S56" si="2">Q36*80/100</f>
        <v>55.452631578947368</v>
      </c>
      <c r="T36" s="38">
        <v>0</v>
      </c>
      <c r="U36" s="39">
        <f t="shared" ref="U36:U56" si="3">S36+T36</f>
        <v>55.452631578947368</v>
      </c>
    </row>
    <row r="37" spans="1:21">
      <c r="A37" s="40">
        <v>34</v>
      </c>
      <c r="B37" s="32">
        <v>22</v>
      </c>
      <c r="C37" s="6" t="s">
        <v>175</v>
      </c>
      <c r="D37" s="6" t="s">
        <v>176</v>
      </c>
      <c r="E37" s="33">
        <v>27404</v>
      </c>
      <c r="F37" s="34">
        <v>688204435819</v>
      </c>
      <c r="G37" s="35">
        <v>996399552</v>
      </c>
      <c r="H37" s="32" t="s">
        <v>177</v>
      </c>
      <c r="I37" s="32" t="s">
        <v>105</v>
      </c>
      <c r="J37" s="7"/>
      <c r="K37" s="32" t="s">
        <v>69</v>
      </c>
      <c r="L37" s="32">
        <v>6</v>
      </c>
      <c r="M37" s="7" t="s">
        <v>92</v>
      </c>
      <c r="N37" s="32" t="s">
        <v>93</v>
      </c>
      <c r="O37" s="32">
        <v>1800</v>
      </c>
      <c r="P37" s="32">
        <v>1245</v>
      </c>
      <c r="Q37" s="36">
        <v>69.166666666666671</v>
      </c>
      <c r="R37" s="32">
        <v>2019</v>
      </c>
      <c r="S37" s="37">
        <f t="shared" si="2"/>
        <v>55.333333333333343</v>
      </c>
      <c r="T37" s="38">
        <v>0</v>
      </c>
      <c r="U37" s="39">
        <f t="shared" si="3"/>
        <v>55.333333333333343</v>
      </c>
    </row>
    <row r="38" spans="1:21">
      <c r="A38" s="31">
        <v>35</v>
      </c>
      <c r="B38" s="32">
        <v>8</v>
      </c>
      <c r="C38" s="6" t="s">
        <v>50</v>
      </c>
      <c r="D38" s="6" t="s">
        <v>178</v>
      </c>
      <c r="E38" s="33">
        <v>27507</v>
      </c>
      <c r="F38" s="34">
        <v>994597239280</v>
      </c>
      <c r="G38" s="35">
        <v>7893082100</v>
      </c>
      <c r="H38" s="32" t="s">
        <v>179</v>
      </c>
      <c r="I38" s="32" t="s">
        <v>105</v>
      </c>
      <c r="J38" s="7" t="s">
        <v>19</v>
      </c>
      <c r="K38" s="32" t="s">
        <v>69</v>
      </c>
      <c r="L38" s="32">
        <v>6</v>
      </c>
      <c r="M38" s="7" t="s">
        <v>98</v>
      </c>
      <c r="N38" s="32" t="s">
        <v>93</v>
      </c>
      <c r="O38" s="32">
        <v>1800</v>
      </c>
      <c r="P38" s="32">
        <v>1243</v>
      </c>
      <c r="Q38" s="36">
        <v>69.055555555555557</v>
      </c>
      <c r="R38" s="32">
        <v>2019</v>
      </c>
      <c r="S38" s="37">
        <f t="shared" si="2"/>
        <v>55.24444444444444</v>
      </c>
      <c r="T38" s="38">
        <v>0</v>
      </c>
      <c r="U38" s="39">
        <f t="shared" si="3"/>
        <v>55.24444444444444</v>
      </c>
    </row>
    <row r="39" spans="1:21">
      <c r="A39" s="40">
        <v>36</v>
      </c>
      <c r="B39" s="32">
        <v>49</v>
      </c>
      <c r="C39" s="6" t="s">
        <v>180</v>
      </c>
      <c r="D39" s="6" t="s">
        <v>181</v>
      </c>
      <c r="E39" s="33">
        <v>27072</v>
      </c>
      <c r="F39" s="34">
        <v>329610848359</v>
      </c>
      <c r="G39" s="35">
        <v>9398029416</v>
      </c>
      <c r="H39" s="32" t="s">
        <v>182</v>
      </c>
      <c r="I39" s="32" t="s">
        <v>91</v>
      </c>
      <c r="J39" s="7" t="s">
        <v>12</v>
      </c>
      <c r="K39" s="32" t="s">
        <v>69</v>
      </c>
      <c r="L39" s="32">
        <v>6</v>
      </c>
      <c r="M39" s="7" t="s">
        <v>92</v>
      </c>
      <c r="N39" s="32" t="s">
        <v>93</v>
      </c>
      <c r="O39" s="32">
        <v>1800</v>
      </c>
      <c r="P39" s="32">
        <v>1235</v>
      </c>
      <c r="Q39" s="36">
        <v>68.611111111111114</v>
      </c>
      <c r="R39" s="32">
        <v>2018</v>
      </c>
      <c r="S39" s="37">
        <f t="shared" si="2"/>
        <v>54.888888888888886</v>
      </c>
      <c r="T39" s="38">
        <v>0</v>
      </c>
      <c r="U39" s="39">
        <f t="shared" si="3"/>
        <v>54.888888888888886</v>
      </c>
    </row>
    <row r="40" spans="1:21">
      <c r="A40" s="31">
        <v>37</v>
      </c>
      <c r="B40" s="43">
        <v>2</v>
      </c>
      <c r="C40" s="10" t="s">
        <v>47</v>
      </c>
      <c r="D40" s="10" t="s">
        <v>183</v>
      </c>
      <c r="E40" s="44">
        <v>13306</v>
      </c>
      <c r="F40" s="45">
        <v>742933227802</v>
      </c>
      <c r="G40" s="46" t="s">
        <v>184</v>
      </c>
      <c r="H40" s="43" t="s">
        <v>185</v>
      </c>
      <c r="I40" s="43" t="s">
        <v>91</v>
      </c>
      <c r="J40" s="11" t="s">
        <v>12</v>
      </c>
      <c r="K40" s="43" t="s">
        <v>69</v>
      </c>
      <c r="L40" s="43">
        <v>6</v>
      </c>
      <c r="M40" s="11" t="s">
        <v>98</v>
      </c>
      <c r="N40" s="43" t="s">
        <v>93</v>
      </c>
      <c r="O40" s="43">
        <v>1900</v>
      </c>
      <c r="P40" s="43">
        <v>1302</v>
      </c>
      <c r="Q40" s="37">
        <v>68.526315789473685</v>
      </c>
      <c r="R40" s="43">
        <v>2016</v>
      </c>
      <c r="S40" s="37">
        <f t="shared" si="2"/>
        <v>54.821052631578951</v>
      </c>
      <c r="T40" s="47">
        <v>0</v>
      </c>
      <c r="U40" s="39">
        <f t="shared" si="3"/>
        <v>54.821052631578951</v>
      </c>
    </row>
    <row r="41" spans="1:21">
      <c r="A41" s="40">
        <v>38</v>
      </c>
      <c r="B41" s="32">
        <v>39</v>
      </c>
      <c r="C41" s="6" t="s">
        <v>51</v>
      </c>
      <c r="D41" s="6" t="s">
        <v>186</v>
      </c>
      <c r="E41" s="33">
        <v>127334</v>
      </c>
      <c r="F41" s="34">
        <v>282235637334</v>
      </c>
      <c r="G41" s="35">
        <v>9959003237</v>
      </c>
      <c r="H41" s="32" t="s">
        <v>187</v>
      </c>
      <c r="I41" s="32" t="s">
        <v>91</v>
      </c>
      <c r="J41" s="7" t="s">
        <v>12</v>
      </c>
      <c r="K41" s="32" t="s">
        <v>69</v>
      </c>
      <c r="L41" s="32">
        <v>6</v>
      </c>
      <c r="M41" s="7" t="s">
        <v>98</v>
      </c>
      <c r="N41" s="32" t="s">
        <v>93</v>
      </c>
      <c r="O41" s="32">
        <v>1900</v>
      </c>
      <c r="P41" s="32">
        <v>1299</v>
      </c>
      <c r="Q41" s="36">
        <v>68.368421052631575</v>
      </c>
      <c r="R41" s="32">
        <v>2012</v>
      </c>
      <c r="S41" s="37">
        <f t="shared" si="2"/>
        <v>54.694736842105257</v>
      </c>
      <c r="T41" s="38">
        <v>0</v>
      </c>
      <c r="U41" s="39">
        <f t="shared" si="3"/>
        <v>54.694736842105257</v>
      </c>
    </row>
    <row r="42" spans="1:21">
      <c r="A42" s="31">
        <v>39</v>
      </c>
      <c r="B42" s="32">
        <v>59</v>
      </c>
      <c r="C42" s="6" t="s">
        <v>42</v>
      </c>
      <c r="D42" s="6" t="s">
        <v>188</v>
      </c>
      <c r="E42" s="33">
        <v>25025</v>
      </c>
      <c r="F42" s="34">
        <v>863625452607</v>
      </c>
      <c r="G42" s="35">
        <v>6305405793</v>
      </c>
      <c r="H42" s="32" t="s">
        <v>189</v>
      </c>
      <c r="I42" s="32" t="s">
        <v>91</v>
      </c>
      <c r="J42" s="7" t="s">
        <v>31</v>
      </c>
      <c r="K42" s="32" t="s">
        <v>69</v>
      </c>
      <c r="L42" s="32">
        <v>6</v>
      </c>
      <c r="M42" s="7" t="s">
        <v>98</v>
      </c>
      <c r="N42" s="32" t="s">
        <v>93</v>
      </c>
      <c r="O42" s="32">
        <v>2700</v>
      </c>
      <c r="P42" s="32">
        <v>1842</v>
      </c>
      <c r="Q42" s="36">
        <v>68.222222222222214</v>
      </c>
      <c r="R42" s="32">
        <v>2019</v>
      </c>
      <c r="S42" s="37">
        <f t="shared" si="2"/>
        <v>54.577777777777776</v>
      </c>
      <c r="T42" s="38">
        <v>0</v>
      </c>
      <c r="U42" s="39">
        <f t="shared" si="3"/>
        <v>54.577777777777776</v>
      </c>
    </row>
    <row r="43" spans="1:21">
      <c r="A43" s="40">
        <v>40</v>
      </c>
      <c r="B43" s="32">
        <v>12</v>
      </c>
      <c r="C43" s="6" t="s">
        <v>52</v>
      </c>
      <c r="D43" s="6" t="s">
        <v>190</v>
      </c>
      <c r="E43" s="33">
        <v>29895</v>
      </c>
      <c r="F43" s="34">
        <v>838153810925</v>
      </c>
      <c r="G43" s="35">
        <v>9666567350</v>
      </c>
      <c r="H43" s="32" t="s">
        <v>191</v>
      </c>
      <c r="I43" s="32" t="s">
        <v>91</v>
      </c>
      <c r="J43" s="7"/>
      <c r="K43" s="32" t="s">
        <v>69</v>
      </c>
      <c r="L43" s="32">
        <v>6</v>
      </c>
      <c r="M43" s="7" t="s">
        <v>98</v>
      </c>
      <c r="N43" s="32" t="s">
        <v>93</v>
      </c>
      <c r="O43" s="32">
        <v>1800</v>
      </c>
      <c r="P43" s="32">
        <v>1223</v>
      </c>
      <c r="Q43" s="36">
        <v>67.944444444444443</v>
      </c>
      <c r="R43" s="32">
        <v>2019</v>
      </c>
      <c r="S43" s="37">
        <f t="shared" si="2"/>
        <v>54.355555555555554</v>
      </c>
      <c r="T43" s="38">
        <v>0</v>
      </c>
      <c r="U43" s="39">
        <f t="shared" si="3"/>
        <v>54.355555555555554</v>
      </c>
    </row>
    <row r="44" spans="1:21">
      <c r="A44" s="31">
        <v>41</v>
      </c>
      <c r="B44" s="43">
        <v>1</v>
      </c>
      <c r="C44" s="10" t="s">
        <v>53</v>
      </c>
      <c r="D44" s="10" t="s">
        <v>192</v>
      </c>
      <c r="E44" s="44">
        <v>27292</v>
      </c>
      <c r="F44" s="45">
        <v>328591844404</v>
      </c>
      <c r="G44" s="46">
        <v>9948576953</v>
      </c>
      <c r="H44" s="43" t="s">
        <v>193</v>
      </c>
      <c r="I44" s="43" t="s">
        <v>91</v>
      </c>
      <c r="J44" s="11" t="s">
        <v>31</v>
      </c>
      <c r="K44" s="43" t="s">
        <v>69</v>
      </c>
      <c r="L44" s="43">
        <v>6</v>
      </c>
      <c r="M44" s="11" t="s">
        <v>98</v>
      </c>
      <c r="N44" s="43" t="s">
        <v>93</v>
      </c>
      <c r="O44" s="43">
        <v>1800</v>
      </c>
      <c r="P44" s="43">
        <v>1161</v>
      </c>
      <c r="Q44" s="37">
        <v>64.722222222222229</v>
      </c>
      <c r="R44" s="43">
        <v>2018</v>
      </c>
      <c r="S44" s="37">
        <f t="shared" si="2"/>
        <v>51.777777777777786</v>
      </c>
      <c r="T44" s="47">
        <v>2</v>
      </c>
      <c r="U44" s="39">
        <f t="shared" si="3"/>
        <v>53.777777777777786</v>
      </c>
    </row>
    <row r="45" spans="1:21">
      <c r="A45" s="40">
        <v>42</v>
      </c>
      <c r="B45" s="32">
        <v>29</v>
      </c>
      <c r="C45" s="6" t="s">
        <v>55</v>
      </c>
      <c r="D45" s="6" t="s">
        <v>194</v>
      </c>
      <c r="E45" s="33">
        <v>96998</v>
      </c>
      <c r="F45" s="34">
        <v>809895555385</v>
      </c>
      <c r="G45" s="35">
        <v>8790550061</v>
      </c>
      <c r="H45" s="32" t="s">
        <v>195</v>
      </c>
      <c r="I45" s="32" t="s">
        <v>91</v>
      </c>
      <c r="J45" s="7" t="s">
        <v>12</v>
      </c>
      <c r="K45" s="32" t="s">
        <v>69</v>
      </c>
      <c r="L45" s="32">
        <v>6</v>
      </c>
      <c r="M45" s="7" t="s">
        <v>98</v>
      </c>
      <c r="N45" s="32" t="s">
        <v>93</v>
      </c>
      <c r="O45" s="32">
        <v>1900</v>
      </c>
      <c r="P45" s="32">
        <v>1272</v>
      </c>
      <c r="Q45" s="36">
        <v>66.94736842105263</v>
      </c>
      <c r="R45" s="32">
        <v>2010</v>
      </c>
      <c r="S45" s="37">
        <f t="shared" si="2"/>
        <v>53.557894736842101</v>
      </c>
      <c r="T45" s="38">
        <v>0</v>
      </c>
      <c r="U45" s="39">
        <f t="shared" si="3"/>
        <v>53.557894736842101</v>
      </c>
    </row>
    <row r="46" spans="1:21">
      <c r="A46" s="31">
        <v>43</v>
      </c>
      <c r="B46" s="32">
        <v>15</v>
      </c>
      <c r="C46" s="6" t="s">
        <v>56</v>
      </c>
      <c r="D46" s="6" t="s">
        <v>173</v>
      </c>
      <c r="E46" s="33">
        <v>29708</v>
      </c>
      <c r="F46" s="34">
        <v>235987882325</v>
      </c>
      <c r="G46" s="35">
        <v>8341185923</v>
      </c>
      <c r="H46" s="32" t="s">
        <v>196</v>
      </c>
      <c r="I46" s="32" t="s">
        <v>91</v>
      </c>
      <c r="J46" s="7" t="s">
        <v>12</v>
      </c>
      <c r="K46" s="32" t="s">
        <v>69</v>
      </c>
      <c r="L46" s="32">
        <v>6</v>
      </c>
      <c r="M46" s="7" t="s">
        <v>98</v>
      </c>
      <c r="N46" s="32" t="s">
        <v>93</v>
      </c>
      <c r="O46" s="32">
        <v>1800</v>
      </c>
      <c r="P46" s="32">
        <v>1189</v>
      </c>
      <c r="Q46" s="36">
        <v>66.055555555555557</v>
      </c>
      <c r="R46" s="32">
        <v>2019</v>
      </c>
      <c r="S46" s="37">
        <f t="shared" si="2"/>
        <v>52.844444444444441</v>
      </c>
      <c r="T46" s="38">
        <v>0</v>
      </c>
      <c r="U46" s="39">
        <f t="shared" si="3"/>
        <v>52.844444444444441</v>
      </c>
    </row>
    <row r="47" spans="1:21">
      <c r="A47" s="40">
        <v>44</v>
      </c>
      <c r="B47" s="32">
        <v>44</v>
      </c>
      <c r="C47" s="6" t="s">
        <v>49</v>
      </c>
      <c r="D47" s="6" t="s">
        <v>197</v>
      </c>
      <c r="E47" s="33">
        <v>27121</v>
      </c>
      <c r="F47" s="34">
        <v>681833813825</v>
      </c>
      <c r="G47" s="35">
        <v>9347941561</v>
      </c>
      <c r="H47" s="32" t="s">
        <v>198</v>
      </c>
      <c r="I47" s="32" t="s">
        <v>91</v>
      </c>
      <c r="J47" s="7" t="s">
        <v>28</v>
      </c>
      <c r="K47" s="32" t="s">
        <v>69</v>
      </c>
      <c r="L47" s="32">
        <v>6</v>
      </c>
      <c r="M47" s="7" t="s">
        <v>199</v>
      </c>
      <c r="N47" s="32" t="s">
        <v>93</v>
      </c>
      <c r="O47" s="32">
        <v>1800</v>
      </c>
      <c r="P47" s="32">
        <v>1187</v>
      </c>
      <c r="Q47" s="36">
        <v>65.944444444444457</v>
      </c>
      <c r="R47" s="32">
        <v>2018</v>
      </c>
      <c r="S47" s="37">
        <f t="shared" si="2"/>
        <v>52.755555555555567</v>
      </c>
      <c r="T47" s="38">
        <v>0</v>
      </c>
      <c r="U47" s="39">
        <f t="shared" si="3"/>
        <v>52.755555555555567</v>
      </c>
    </row>
    <row r="48" spans="1:21">
      <c r="A48" s="31">
        <v>45</v>
      </c>
      <c r="B48" s="32">
        <v>13</v>
      </c>
      <c r="C48" s="6" t="s">
        <v>57</v>
      </c>
      <c r="D48" s="6" t="s">
        <v>200</v>
      </c>
      <c r="E48" s="33">
        <v>29515</v>
      </c>
      <c r="F48" s="34">
        <v>681926696541</v>
      </c>
      <c r="G48" s="35">
        <v>8501078405</v>
      </c>
      <c r="H48" s="32" t="s">
        <v>201</v>
      </c>
      <c r="I48" s="32" t="s">
        <v>91</v>
      </c>
      <c r="J48" s="7" t="s">
        <v>12</v>
      </c>
      <c r="K48" s="32" t="s">
        <v>130</v>
      </c>
      <c r="L48" s="32">
        <v>6</v>
      </c>
      <c r="M48" s="7" t="s">
        <v>98</v>
      </c>
      <c r="N48" s="32" t="s">
        <v>93</v>
      </c>
      <c r="O48" s="32">
        <v>1800</v>
      </c>
      <c r="P48" s="32">
        <v>1177</v>
      </c>
      <c r="Q48" s="36">
        <v>65.388888888888886</v>
      </c>
      <c r="R48" s="32">
        <v>2019</v>
      </c>
      <c r="S48" s="37">
        <f t="shared" si="2"/>
        <v>52.31111111111111</v>
      </c>
      <c r="T48" s="38">
        <v>0</v>
      </c>
      <c r="U48" s="39">
        <f t="shared" si="3"/>
        <v>52.31111111111111</v>
      </c>
    </row>
    <row r="49" spans="1:21">
      <c r="A49" s="40">
        <v>46</v>
      </c>
      <c r="B49" s="32">
        <v>31</v>
      </c>
      <c r="C49" s="6" t="s">
        <v>58</v>
      </c>
      <c r="D49" s="6" t="s">
        <v>202</v>
      </c>
      <c r="E49" s="33">
        <v>6416</v>
      </c>
      <c r="F49" s="34">
        <v>723111942025</v>
      </c>
      <c r="G49" s="35">
        <v>9494821387</v>
      </c>
      <c r="H49" s="32" t="s">
        <v>203</v>
      </c>
      <c r="I49" s="32" t="s">
        <v>91</v>
      </c>
      <c r="J49" s="7" t="s">
        <v>59</v>
      </c>
      <c r="K49" s="32" t="s">
        <v>69</v>
      </c>
      <c r="L49" s="32">
        <v>6</v>
      </c>
      <c r="M49" s="7" t="s">
        <v>204</v>
      </c>
      <c r="N49" s="32" t="s">
        <v>93</v>
      </c>
      <c r="O49" s="32">
        <v>1900</v>
      </c>
      <c r="P49" s="32">
        <v>1240</v>
      </c>
      <c r="Q49" s="36">
        <v>65.26315789473685</v>
      </c>
      <c r="R49" s="32">
        <v>2016</v>
      </c>
      <c r="S49" s="37">
        <f t="shared" si="2"/>
        <v>52.210526315789487</v>
      </c>
      <c r="T49" s="38">
        <v>0</v>
      </c>
      <c r="U49" s="39">
        <f t="shared" si="3"/>
        <v>52.210526315789487</v>
      </c>
    </row>
    <row r="50" spans="1:21">
      <c r="A50" s="31">
        <v>47</v>
      </c>
      <c r="B50" s="32">
        <v>33</v>
      </c>
      <c r="C50" s="6" t="s">
        <v>205</v>
      </c>
      <c r="D50" s="6" t="s">
        <v>206</v>
      </c>
      <c r="E50" s="33">
        <v>27407</v>
      </c>
      <c r="F50" s="34">
        <v>421477656947</v>
      </c>
      <c r="G50" s="35">
        <v>9703763851</v>
      </c>
      <c r="H50" s="32" t="s">
        <v>207</v>
      </c>
      <c r="I50" s="32" t="s">
        <v>105</v>
      </c>
      <c r="J50" s="7" t="s">
        <v>28</v>
      </c>
      <c r="K50" s="32" t="s">
        <v>69</v>
      </c>
      <c r="L50" s="32">
        <v>6</v>
      </c>
      <c r="M50" s="7" t="s">
        <v>92</v>
      </c>
      <c r="N50" s="32" t="s">
        <v>93</v>
      </c>
      <c r="O50" s="32">
        <v>1800</v>
      </c>
      <c r="P50" s="32">
        <v>1167</v>
      </c>
      <c r="Q50" s="36">
        <v>64.833333333333329</v>
      </c>
      <c r="R50" s="32">
        <v>2019</v>
      </c>
      <c r="S50" s="37">
        <f t="shared" si="2"/>
        <v>51.86666666666666</v>
      </c>
      <c r="T50" s="38">
        <v>0</v>
      </c>
      <c r="U50" s="39">
        <f t="shared" si="3"/>
        <v>51.86666666666666</v>
      </c>
    </row>
    <row r="51" spans="1:21">
      <c r="A51" s="40">
        <v>48</v>
      </c>
      <c r="B51" s="32">
        <v>56</v>
      </c>
      <c r="C51" s="6" t="s">
        <v>60</v>
      </c>
      <c r="D51" s="6" t="s">
        <v>208</v>
      </c>
      <c r="E51" s="33" t="s">
        <v>209</v>
      </c>
      <c r="F51" s="34">
        <v>297065091625</v>
      </c>
      <c r="G51" s="35">
        <v>7659934009</v>
      </c>
      <c r="H51" s="32" t="s">
        <v>210</v>
      </c>
      <c r="I51" s="32" t="s">
        <v>91</v>
      </c>
      <c r="J51" s="7"/>
      <c r="K51" s="32" t="s">
        <v>69</v>
      </c>
      <c r="L51" s="32">
        <v>6</v>
      </c>
      <c r="M51" s="7" t="s">
        <v>98</v>
      </c>
      <c r="N51" s="32" t="s">
        <v>93</v>
      </c>
      <c r="O51" s="32">
        <v>1800</v>
      </c>
      <c r="P51" s="32">
        <v>1164</v>
      </c>
      <c r="Q51" s="36">
        <v>64.666666666666657</v>
      </c>
      <c r="R51" s="32">
        <v>2018</v>
      </c>
      <c r="S51" s="37">
        <f t="shared" si="2"/>
        <v>51.73333333333332</v>
      </c>
      <c r="T51" s="38">
        <v>0</v>
      </c>
      <c r="U51" s="39">
        <f t="shared" si="3"/>
        <v>51.73333333333332</v>
      </c>
    </row>
    <row r="52" spans="1:21">
      <c r="A52" s="31">
        <v>49</v>
      </c>
      <c r="B52" s="32">
        <v>27</v>
      </c>
      <c r="C52" s="6" t="s">
        <v>62</v>
      </c>
      <c r="D52" s="6" t="s">
        <v>211</v>
      </c>
      <c r="E52" s="33">
        <v>17564</v>
      </c>
      <c r="F52" s="34">
        <v>286992290713</v>
      </c>
      <c r="G52" s="35">
        <v>9948038011</v>
      </c>
      <c r="H52" s="32" t="s">
        <v>212</v>
      </c>
      <c r="I52" s="32" t="s">
        <v>91</v>
      </c>
      <c r="J52" s="7"/>
      <c r="K52" s="32" t="s">
        <v>69</v>
      </c>
      <c r="L52" s="32">
        <v>6</v>
      </c>
      <c r="M52" s="7" t="s">
        <v>98</v>
      </c>
      <c r="N52" s="32" t="s">
        <v>93</v>
      </c>
      <c r="O52" s="32">
        <v>1800</v>
      </c>
      <c r="P52" s="32">
        <v>1161</v>
      </c>
      <c r="Q52" s="36">
        <v>64.5</v>
      </c>
      <c r="R52" s="32">
        <v>2019</v>
      </c>
      <c r="S52" s="37">
        <f t="shared" si="2"/>
        <v>51.6</v>
      </c>
      <c r="T52" s="38">
        <v>0</v>
      </c>
      <c r="U52" s="39">
        <f t="shared" si="3"/>
        <v>51.6</v>
      </c>
    </row>
    <row r="53" spans="1:21">
      <c r="A53" s="40">
        <v>50</v>
      </c>
      <c r="B53" s="32">
        <v>54</v>
      </c>
      <c r="C53" s="6" t="s">
        <v>213</v>
      </c>
      <c r="D53" s="6" t="s">
        <v>214</v>
      </c>
      <c r="E53" s="33">
        <v>24042</v>
      </c>
      <c r="F53" s="34">
        <v>358918040088</v>
      </c>
      <c r="G53" s="35">
        <v>7013619702</v>
      </c>
      <c r="H53" s="32" t="s">
        <v>215</v>
      </c>
      <c r="I53" s="32" t="s">
        <v>91</v>
      </c>
      <c r="J53" s="7" t="s">
        <v>12</v>
      </c>
      <c r="K53" s="32" t="s">
        <v>69</v>
      </c>
      <c r="L53" s="32">
        <v>6</v>
      </c>
      <c r="M53" s="7" t="s">
        <v>92</v>
      </c>
      <c r="N53" s="32" t="s">
        <v>93</v>
      </c>
      <c r="O53" s="32">
        <v>1800</v>
      </c>
      <c r="P53" s="32">
        <v>1149</v>
      </c>
      <c r="Q53" s="36">
        <v>63.833333333333329</v>
      </c>
      <c r="R53" s="32">
        <v>2018</v>
      </c>
      <c r="S53" s="37">
        <f t="shared" si="2"/>
        <v>51.066666666666663</v>
      </c>
      <c r="T53" s="38">
        <v>0</v>
      </c>
      <c r="U53" s="39">
        <f t="shared" si="3"/>
        <v>51.066666666666663</v>
      </c>
    </row>
    <row r="54" spans="1:21">
      <c r="A54" s="31">
        <v>51</v>
      </c>
      <c r="B54" s="32">
        <v>41</v>
      </c>
      <c r="C54" s="6" t="s">
        <v>216</v>
      </c>
      <c r="D54" s="6" t="s">
        <v>217</v>
      </c>
      <c r="E54" s="33" t="s">
        <v>218</v>
      </c>
      <c r="F54" s="34">
        <v>942312057559</v>
      </c>
      <c r="G54" s="35">
        <v>9133131327</v>
      </c>
      <c r="H54" s="32" t="s">
        <v>219</v>
      </c>
      <c r="I54" s="32" t="s">
        <v>105</v>
      </c>
      <c r="J54" s="7"/>
      <c r="K54" s="32" t="s">
        <v>69</v>
      </c>
      <c r="L54" s="32">
        <v>6</v>
      </c>
      <c r="M54" s="7" t="s">
        <v>98</v>
      </c>
      <c r="N54" s="32" t="s">
        <v>93</v>
      </c>
      <c r="O54" s="32">
        <v>1900</v>
      </c>
      <c r="P54" s="32">
        <v>1210</v>
      </c>
      <c r="Q54" s="36">
        <v>63.684210526315788</v>
      </c>
      <c r="R54" s="32">
        <v>2018</v>
      </c>
      <c r="S54" s="37">
        <f t="shared" si="2"/>
        <v>50.94736842105263</v>
      </c>
      <c r="T54" s="38">
        <v>0</v>
      </c>
      <c r="U54" s="39">
        <f t="shared" si="3"/>
        <v>50.94736842105263</v>
      </c>
    </row>
    <row r="55" spans="1:21">
      <c r="A55" s="40">
        <v>52</v>
      </c>
      <c r="B55" s="32">
        <v>50</v>
      </c>
      <c r="C55" s="6" t="s">
        <v>61</v>
      </c>
      <c r="D55" s="6" t="s">
        <v>220</v>
      </c>
      <c r="E55" s="33">
        <v>25722</v>
      </c>
      <c r="F55" s="34">
        <v>701858084158</v>
      </c>
      <c r="G55" s="35">
        <v>9618017685</v>
      </c>
      <c r="H55" s="32" t="s">
        <v>221</v>
      </c>
      <c r="I55" s="32" t="s">
        <v>105</v>
      </c>
      <c r="J55" s="7" t="s">
        <v>31</v>
      </c>
      <c r="K55" s="32" t="s">
        <v>69</v>
      </c>
      <c r="L55" s="32">
        <v>6</v>
      </c>
      <c r="M55" s="7" t="s">
        <v>98</v>
      </c>
      <c r="N55" s="32" t="s">
        <v>222</v>
      </c>
      <c r="O55" s="32">
        <v>2900</v>
      </c>
      <c r="P55" s="32">
        <v>1800</v>
      </c>
      <c r="Q55" s="36">
        <v>62.068965517241381</v>
      </c>
      <c r="R55" s="32">
        <v>2019</v>
      </c>
      <c r="S55" s="37">
        <f t="shared" si="2"/>
        <v>49.65517241379311</v>
      </c>
      <c r="T55" s="38">
        <v>0</v>
      </c>
      <c r="U55" s="39">
        <f t="shared" si="3"/>
        <v>49.65517241379311</v>
      </c>
    </row>
    <row r="56" spans="1:21">
      <c r="A56" s="31">
        <v>53</v>
      </c>
      <c r="B56" s="32">
        <v>30</v>
      </c>
      <c r="C56" s="6" t="s">
        <v>223</v>
      </c>
      <c r="D56" s="6" t="s">
        <v>224</v>
      </c>
      <c r="E56" s="33" t="s">
        <v>225</v>
      </c>
      <c r="F56" s="34">
        <v>443234054409</v>
      </c>
      <c r="G56" s="35" t="s">
        <v>226</v>
      </c>
      <c r="H56" s="32" t="s">
        <v>227</v>
      </c>
      <c r="I56" s="32" t="s">
        <v>91</v>
      </c>
      <c r="J56" s="7"/>
      <c r="K56" s="32" t="s">
        <v>69</v>
      </c>
      <c r="L56" s="32">
        <v>6</v>
      </c>
      <c r="M56" s="7" t="s">
        <v>98</v>
      </c>
      <c r="N56" s="32" t="s">
        <v>93</v>
      </c>
      <c r="O56" s="32">
        <v>1900</v>
      </c>
      <c r="P56" s="32">
        <v>1024</v>
      </c>
      <c r="Q56" s="36">
        <v>53.89473684210526</v>
      </c>
      <c r="R56" s="32">
        <v>2015</v>
      </c>
      <c r="S56" s="37">
        <f t="shared" si="2"/>
        <v>43.11578947368421</v>
      </c>
      <c r="T56" s="38">
        <v>0</v>
      </c>
      <c r="U56" s="39">
        <f t="shared" si="3"/>
        <v>43.11578947368421</v>
      </c>
    </row>
  </sheetData>
  <mergeCells count="1">
    <mergeCell ref="B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topLeftCell="D1" workbookViewId="0">
      <selection activeCell="U14" sqref="U14"/>
    </sheetView>
  </sheetViews>
  <sheetFormatPr defaultRowHeight="15"/>
  <cols>
    <col min="3" max="3" width="21.5703125" bestFit="1" customWidth="1"/>
    <col min="6" max="6" width="13.140625" bestFit="1" customWidth="1"/>
    <col min="7" max="7" width="11" bestFit="1" customWidth="1"/>
    <col min="22" max="22" width="17.140625" customWidth="1"/>
  </cols>
  <sheetData>
    <row r="1" spans="1:22" ht="15.75">
      <c r="B1" s="60" t="s">
        <v>68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75">
      <c r="B2" s="17" t="s">
        <v>69</v>
      </c>
      <c r="C2" s="18" t="s">
        <v>70</v>
      </c>
      <c r="D2" s="18" t="s">
        <v>71</v>
      </c>
      <c r="E2" s="19" t="s">
        <v>72</v>
      </c>
      <c r="F2" s="20" t="s">
        <v>73</v>
      </c>
      <c r="G2" s="21" t="s">
        <v>74</v>
      </c>
      <c r="H2" s="17" t="s">
        <v>75</v>
      </c>
      <c r="I2" s="22" t="s">
        <v>76</v>
      </c>
      <c r="J2" s="22" t="s">
        <v>77</v>
      </c>
      <c r="K2" s="22" t="s">
        <v>78</v>
      </c>
      <c r="L2" s="22" t="s">
        <v>79</v>
      </c>
      <c r="M2" s="22" t="s">
        <v>80</v>
      </c>
      <c r="N2" s="22" t="s">
        <v>81</v>
      </c>
      <c r="O2" s="22" t="s">
        <v>82</v>
      </c>
      <c r="P2" s="22" t="s">
        <v>83</v>
      </c>
      <c r="Q2" s="23" t="s">
        <v>84</v>
      </c>
      <c r="R2" s="22" t="s">
        <v>85</v>
      </c>
      <c r="S2" s="23">
        <v>0.8</v>
      </c>
      <c r="T2" s="24" t="s">
        <v>86</v>
      </c>
      <c r="U2" s="22" t="s">
        <v>87</v>
      </c>
      <c r="V2" s="54" t="s">
        <v>228</v>
      </c>
    </row>
    <row r="3" spans="1:22">
      <c r="A3" s="13" t="s">
        <v>88</v>
      </c>
      <c r="B3" s="25">
        <v>1</v>
      </c>
      <c r="C3" s="26">
        <v>2</v>
      </c>
      <c r="D3" s="26">
        <v>3</v>
      </c>
      <c r="E3" s="27">
        <v>4</v>
      </c>
      <c r="F3" s="28">
        <v>5</v>
      </c>
      <c r="G3" s="29">
        <v>6</v>
      </c>
      <c r="H3" s="29">
        <v>7</v>
      </c>
      <c r="I3" s="29"/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30">
        <v>15</v>
      </c>
      <c r="R3" s="25">
        <v>16</v>
      </c>
      <c r="S3" s="30"/>
      <c r="T3" s="25">
        <v>17</v>
      </c>
      <c r="U3" s="25">
        <v>18</v>
      </c>
      <c r="V3" s="14">
        <v>19</v>
      </c>
    </row>
    <row r="4" spans="1:22">
      <c r="A4" s="48">
        <v>1</v>
      </c>
      <c r="B4" s="32">
        <v>36</v>
      </c>
      <c r="C4" s="6" t="s">
        <v>229</v>
      </c>
      <c r="D4" s="6" t="s">
        <v>230</v>
      </c>
      <c r="E4" s="33" t="s">
        <v>231</v>
      </c>
      <c r="F4" s="34">
        <v>669203057463</v>
      </c>
      <c r="G4" s="35">
        <v>8374209948</v>
      </c>
      <c r="H4" s="32" t="s">
        <v>232</v>
      </c>
      <c r="I4" s="32" t="s">
        <v>91</v>
      </c>
      <c r="J4" s="7" t="s">
        <v>31</v>
      </c>
      <c r="K4" s="32" t="s">
        <v>69</v>
      </c>
      <c r="L4" s="32">
        <v>6</v>
      </c>
      <c r="M4" s="7" t="s">
        <v>98</v>
      </c>
      <c r="N4" s="32" t="s">
        <v>233</v>
      </c>
      <c r="O4" s="32">
        <v>1000</v>
      </c>
      <c r="P4" s="32">
        <v>829</v>
      </c>
      <c r="Q4" s="36">
        <v>82.899999999999991</v>
      </c>
      <c r="R4" s="32">
        <v>2016</v>
      </c>
      <c r="S4" s="37">
        <f t="shared" ref="S4:S12" si="0">Q4*80/100</f>
        <v>66.319999999999993</v>
      </c>
      <c r="T4" s="38">
        <v>7</v>
      </c>
      <c r="U4" s="39">
        <f t="shared" ref="U4:U12" si="1">S4+T4</f>
        <v>73.319999999999993</v>
      </c>
      <c r="V4" s="31" t="s">
        <v>234</v>
      </c>
    </row>
    <row r="5" spans="1:22">
      <c r="A5" s="48">
        <v>2</v>
      </c>
      <c r="B5" s="32">
        <v>23</v>
      </c>
      <c r="C5" s="6" t="s">
        <v>235</v>
      </c>
      <c r="D5" s="6" t="s">
        <v>236</v>
      </c>
      <c r="E5" s="33" t="s">
        <v>237</v>
      </c>
      <c r="F5" s="34">
        <v>252818372221</v>
      </c>
      <c r="G5" s="35">
        <v>8790669726</v>
      </c>
      <c r="H5" s="32" t="s">
        <v>238</v>
      </c>
      <c r="I5" s="32" t="s">
        <v>91</v>
      </c>
      <c r="J5" s="7"/>
      <c r="K5" s="32" t="s">
        <v>239</v>
      </c>
      <c r="L5" s="32">
        <v>6</v>
      </c>
      <c r="M5" s="7" t="s">
        <v>98</v>
      </c>
      <c r="N5" s="32" t="s">
        <v>233</v>
      </c>
      <c r="O5" s="32">
        <v>1000</v>
      </c>
      <c r="P5" s="32">
        <v>853</v>
      </c>
      <c r="Q5" s="36">
        <v>85.3</v>
      </c>
      <c r="R5" s="32">
        <v>2016</v>
      </c>
      <c r="S5" s="37">
        <f t="shared" si="0"/>
        <v>68.239999999999995</v>
      </c>
      <c r="T5" s="38">
        <v>0</v>
      </c>
      <c r="U5" s="39">
        <f t="shared" si="1"/>
        <v>68.239999999999995</v>
      </c>
      <c r="V5" s="31" t="s">
        <v>234</v>
      </c>
    </row>
    <row r="6" spans="1:22">
      <c r="A6" s="48">
        <v>3</v>
      </c>
      <c r="B6" s="32">
        <v>42</v>
      </c>
      <c r="C6" s="6" t="s">
        <v>240</v>
      </c>
      <c r="D6" s="6" t="s">
        <v>241</v>
      </c>
      <c r="E6" s="33">
        <v>5553</v>
      </c>
      <c r="F6" s="34">
        <v>522951681043</v>
      </c>
      <c r="G6" s="35">
        <v>8500695594</v>
      </c>
      <c r="H6" s="32" t="s">
        <v>242</v>
      </c>
      <c r="I6" s="32" t="s">
        <v>91</v>
      </c>
      <c r="J6" s="7" t="s">
        <v>12</v>
      </c>
      <c r="K6" s="32" t="s">
        <v>69</v>
      </c>
      <c r="L6" s="32">
        <v>6</v>
      </c>
      <c r="M6" s="7" t="s">
        <v>98</v>
      </c>
      <c r="N6" s="32" t="s">
        <v>243</v>
      </c>
      <c r="O6" s="32">
        <v>900</v>
      </c>
      <c r="P6" s="32">
        <v>754</v>
      </c>
      <c r="Q6" s="36">
        <v>83.777777777777771</v>
      </c>
      <c r="R6" s="32">
        <v>2012</v>
      </c>
      <c r="S6" s="37">
        <f t="shared" si="0"/>
        <v>67.022222222222211</v>
      </c>
      <c r="T6" s="38">
        <v>0</v>
      </c>
      <c r="U6" s="39">
        <f t="shared" si="1"/>
        <v>67.022222222222211</v>
      </c>
      <c r="V6" s="31" t="s">
        <v>234</v>
      </c>
    </row>
    <row r="7" spans="1:22" ht="30">
      <c r="A7" s="48">
        <v>4</v>
      </c>
      <c r="B7" s="43">
        <v>40</v>
      </c>
      <c r="C7" s="10" t="s">
        <v>244</v>
      </c>
      <c r="D7" s="10" t="s">
        <v>245</v>
      </c>
      <c r="E7" s="44">
        <v>28119</v>
      </c>
      <c r="F7" s="45">
        <v>952282300146</v>
      </c>
      <c r="G7" s="46">
        <v>9573697051</v>
      </c>
      <c r="H7" s="43" t="s">
        <v>165</v>
      </c>
      <c r="I7" s="43" t="s">
        <v>91</v>
      </c>
      <c r="J7" s="11"/>
      <c r="K7" s="43" t="s">
        <v>69</v>
      </c>
      <c r="L7" s="43">
        <v>6</v>
      </c>
      <c r="M7" s="11" t="s">
        <v>98</v>
      </c>
      <c r="N7" s="43" t="s">
        <v>246</v>
      </c>
      <c r="O7" s="43">
        <v>0</v>
      </c>
      <c r="P7" s="43">
        <v>0</v>
      </c>
      <c r="Q7" s="37">
        <v>0</v>
      </c>
      <c r="R7" s="43">
        <v>0</v>
      </c>
      <c r="S7" s="37">
        <f t="shared" si="0"/>
        <v>0</v>
      </c>
      <c r="T7" s="47">
        <v>0</v>
      </c>
      <c r="U7" s="39">
        <f t="shared" si="1"/>
        <v>0</v>
      </c>
      <c r="V7" s="49" t="s">
        <v>247</v>
      </c>
    </row>
    <row r="8" spans="1:22" ht="30">
      <c r="A8" s="48">
        <v>5</v>
      </c>
      <c r="B8" s="32">
        <v>60</v>
      </c>
      <c r="C8" s="6" t="s">
        <v>248</v>
      </c>
      <c r="D8" s="6" t="s">
        <v>249</v>
      </c>
      <c r="E8" s="33">
        <v>1400255</v>
      </c>
      <c r="F8" s="34">
        <v>333138440796</v>
      </c>
      <c r="G8" s="35">
        <v>9505228518</v>
      </c>
      <c r="H8" s="32" t="s">
        <v>250</v>
      </c>
      <c r="I8" s="32" t="s">
        <v>91</v>
      </c>
      <c r="J8" s="7" t="s">
        <v>251</v>
      </c>
      <c r="K8" s="32" t="s">
        <v>69</v>
      </c>
      <c r="L8" s="32">
        <v>6</v>
      </c>
      <c r="M8" s="7" t="s">
        <v>98</v>
      </c>
      <c r="N8" s="34" t="s">
        <v>252</v>
      </c>
      <c r="O8" s="32"/>
      <c r="P8" s="32"/>
      <c r="Q8" s="36"/>
      <c r="R8" s="32"/>
      <c r="S8" s="37"/>
      <c r="T8" s="38">
        <v>0</v>
      </c>
      <c r="U8" s="39">
        <f t="shared" si="1"/>
        <v>0</v>
      </c>
      <c r="V8" s="50" t="s">
        <v>247</v>
      </c>
    </row>
    <row r="9" spans="1:22" ht="30">
      <c r="A9" s="48">
        <v>6</v>
      </c>
      <c r="B9" s="32">
        <v>26</v>
      </c>
      <c r="C9" s="6" t="s">
        <v>253</v>
      </c>
      <c r="D9" s="6" t="s">
        <v>254</v>
      </c>
      <c r="E9" s="33">
        <v>16613</v>
      </c>
      <c r="F9" s="34">
        <v>680229091608</v>
      </c>
      <c r="G9" s="35">
        <v>9704727417</v>
      </c>
      <c r="H9" s="32" t="s">
        <v>255</v>
      </c>
      <c r="I9" s="32" t="s">
        <v>91</v>
      </c>
      <c r="J9" s="7" t="s">
        <v>12</v>
      </c>
      <c r="K9" s="32" t="s">
        <v>69</v>
      </c>
      <c r="L9" s="32">
        <v>6</v>
      </c>
      <c r="M9" s="7" t="s">
        <v>98</v>
      </c>
      <c r="N9" s="32" t="s">
        <v>93</v>
      </c>
      <c r="O9" s="32"/>
      <c r="P9" s="32"/>
      <c r="Q9" s="36"/>
      <c r="R9" s="32"/>
      <c r="S9" s="37">
        <f t="shared" si="0"/>
        <v>0</v>
      </c>
      <c r="T9" s="38">
        <v>0</v>
      </c>
      <c r="U9" s="39">
        <f t="shared" si="1"/>
        <v>0</v>
      </c>
      <c r="V9" s="50" t="s">
        <v>247</v>
      </c>
    </row>
    <row r="10" spans="1:22" ht="30">
      <c r="A10" s="48">
        <v>7</v>
      </c>
      <c r="B10" s="32">
        <v>52</v>
      </c>
      <c r="C10" s="6" t="s">
        <v>256</v>
      </c>
      <c r="D10" s="6" t="s">
        <v>257</v>
      </c>
      <c r="E10" s="33" t="s">
        <v>258</v>
      </c>
      <c r="F10" s="34">
        <v>657638339867</v>
      </c>
      <c r="G10" s="35">
        <v>9640440513</v>
      </c>
      <c r="H10" s="32" t="s">
        <v>259</v>
      </c>
      <c r="I10" s="32" t="s">
        <v>91</v>
      </c>
      <c r="J10" s="7"/>
      <c r="K10" s="32" t="s">
        <v>69</v>
      </c>
      <c r="L10" s="32">
        <v>6</v>
      </c>
      <c r="M10" s="7" t="s">
        <v>98</v>
      </c>
      <c r="N10" s="32" t="s">
        <v>260</v>
      </c>
      <c r="O10" s="32"/>
      <c r="P10" s="32"/>
      <c r="Q10" s="36"/>
      <c r="R10" s="32"/>
      <c r="S10" s="37">
        <f t="shared" si="0"/>
        <v>0</v>
      </c>
      <c r="T10" s="38">
        <v>0</v>
      </c>
      <c r="U10" s="39">
        <f t="shared" si="1"/>
        <v>0</v>
      </c>
      <c r="V10" s="50" t="s">
        <v>247</v>
      </c>
    </row>
    <row r="11" spans="1:22" ht="30">
      <c r="A11" s="48">
        <v>8</v>
      </c>
      <c r="B11" s="32">
        <v>62</v>
      </c>
      <c r="C11" s="6" t="s">
        <v>261</v>
      </c>
      <c r="D11" s="6" t="s">
        <v>262</v>
      </c>
      <c r="E11" s="33">
        <v>21146</v>
      </c>
      <c r="F11" s="34">
        <v>632200091504</v>
      </c>
      <c r="G11" s="35">
        <v>8341868820</v>
      </c>
      <c r="H11" s="32" t="s">
        <v>263</v>
      </c>
      <c r="I11" s="32" t="s">
        <v>91</v>
      </c>
      <c r="J11" s="7"/>
      <c r="K11" s="32" t="s">
        <v>69</v>
      </c>
      <c r="L11" s="32">
        <v>6</v>
      </c>
      <c r="M11" s="7" t="s">
        <v>98</v>
      </c>
      <c r="N11" s="32" t="s">
        <v>93</v>
      </c>
      <c r="O11" s="51" t="e">
        <v>#NAME?</v>
      </c>
      <c r="P11" s="51"/>
      <c r="Q11" s="52"/>
      <c r="R11" s="51"/>
      <c r="S11" s="37">
        <f t="shared" si="0"/>
        <v>0</v>
      </c>
      <c r="T11" s="53"/>
      <c r="U11" s="39">
        <f t="shared" si="1"/>
        <v>0</v>
      </c>
      <c r="V11" s="50" t="s">
        <v>247</v>
      </c>
    </row>
    <row r="12" spans="1:22" ht="30">
      <c r="A12" s="48">
        <v>9</v>
      </c>
      <c r="B12" s="32">
        <v>43</v>
      </c>
      <c r="C12" s="6" t="s">
        <v>264</v>
      </c>
      <c r="D12" s="6" t="s">
        <v>265</v>
      </c>
      <c r="E12" s="33" t="s">
        <v>209</v>
      </c>
      <c r="F12" s="34">
        <v>999104782331</v>
      </c>
      <c r="G12" s="35">
        <v>7674886325</v>
      </c>
      <c r="H12" s="32" t="s">
        <v>266</v>
      </c>
      <c r="I12" s="32" t="s">
        <v>91</v>
      </c>
      <c r="J12" s="7"/>
      <c r="K12" s="32"/>
      <c r="L12" s="32"/>
      <c r="M12" s="7"/>
      <c r="N12" s="32" t="s">
        <v>209</v>
      </c>
      <c r="O12" s="32" t="s">
        <v>209</v>
      </c>
      <c r="P12" s="32" t="s">
        <v>209</v>
      </c>
      <c r="Q12" s="36"/>
      <c r="R12" s="32"/>
      <c r="S12" s="37">
        <f t="shared" si="0"/>
        <v>0</v>
      </c>
      <c r="T12" s="38">
        <v>0</v>
      </c>
      <c r="U12" s="39">
        <f t="shared" si="1"/>
        <v>0</v>
      </c>
      <c r="V12" s="50" t="s">
        <v>247</v>
      </c>
    </row>
  </sheetData>
  <mergeCells count="1">
    <mergeCell ref="B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SELECTION LIST</vt:lpstr>
      <vt:lpstr>FINAL MERIT LIST</vt:lpstr>
      <vt:lpstr>REJECTED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2021-04-30T06:16:21Z</dcterms:created>
  <dcterms:modified xsi:type="dcterms:W3CDTF">2021-04-30T07:11:33Z</dcterms:modified>
</cp:coreProperties>
</file>